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tp3a" sheetId="1" r:id="rId1"/>
  </sheets>
  <definedNames>
    <definedName name="_xlnm.Print_Titles" localSheetId="0">'stp3a'!$6:$10</definedName>
  </definedNames>
  <calcPr fullCalcOnLoad="1"/>
</workbook>
</file>

<file path=xl/sharedStrings.xml><?xml version="1.0" encoding="utf-8"?>
<sst xmlns="http://schemas.openxmlformats.org/spreadsheetml/2006/main" count="140" uniqueCount="88">
  <si>
    <t>Tỉnh</t>
  </si>
  <si>
    <t>Cộng</t>
  </si>
  <si>
    <t>STT</t>
  </si>
  <si>
    <t>An Giang</t>
  </si>
  <si>
    <t>Bà Rịa - Vũng Tàu</t>
  </si>
  <si>
    <t>Bạc Liêu</t>
  </si>
  <si>
    <t>Bắc Kạn</t>
  </si>
  <si>
    <t>Bắc Giang</t>
  </si>
  <si>
    <t>Bắc Ninh</t>
  </si>
  <si>
    <t>Bến Tre</t>
  </si>
  <si>
    <t>Bình Dương</t>
  </si>
  <si>
    <t>Bình Định</t>
  </si>
  <si>
    <t>Bình Phước</t>
  </si>
  <si>
    <t>Bình Thuận</t>
  </si>
  <si>
    <t>Cà Mau</t>
  </si>
  <si>
    <t>Cao Bằng</t>
  </si>
  <si>
    <t>Cần Thơ</t>
  </si>
  <si>
    <t>Đà Nẵng</t>
  </si>
  <si>
    <t>Đắk Lắk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</si>
  <si>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</si>
  <si>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</si>
  <si>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</si>
  <si>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</si>
  <si>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</si>
  <si>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</si>
  <si>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</si>
  <si>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Nội</t>
  </si>
  <si>
    <t>Hà Tĩnh</t>
  </si>
  <si>
    <t>Hải Dương</t>
  </si>
  <si>
    <t>Hậu Giang</t>
  </si>
  <si>
    <t>Hải Phòng</t>
  </si>
  <si>
    <t>Hưng Yên</t>
  </si>
  <si>
    <t>TP. Hồ Chí Minh</t>
  </si>
  <si>
    <t>Kiên Giang</t>
  </si>
  <si>
    <t>Kon Tum</t>
  </si>
  <si>
    <t>Lai Châu</t>
  </si>
  <si>
    <t>Lạng Sơn</t>
  </si>
  <si>
    <t>Lào Cai</t>
  </si>
  <si>
    <t>Lâm Đồng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</si>
  <si>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</si>
  <si>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</si>
  <si>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</si>
  <si>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</si>
  <si>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</si>
  <si>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</si>
  <si>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</si>
  <si>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</si>
  <si>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</si>
  <si>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</si>
  <si>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</si>
  <si>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</si>
  <si>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</si>
  <si>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Tây Ninh</t>
  </si>
  <si>
    <t>Thái Bình</t>
  </si>
  <si>
    <t>Thái Nguyên</t>
  </si>
  <si>
    <t>Thừa Thiên Huế</t>
  </si>
  <si>
    <t>Tiền Giang</t>
  </si>
  <si>
    <t>Tuyên Quang</t>
  </si>
  <si>
    <t>Vĩnh Long</t>
  </si>
  <si>
    <t>Vĩnh Phúc</t>
  </si>
  <si>
    <t>Yên Bái</t>
  </si>
  <si>
    <t>3=1+2</t>
  </si>
  <si>
    <t>6=4+5</t>
  </si>
  <si>
    <t>-</t>
  </si>
  <si>
    <t>Hòa Bình</t>
  </si>
  <si>
    <t>Khánh Hòa</t>
  </si>
  <si>
    <t>Thanh Hóa</t>
  </si>
  <si>
    <t>Trà Vinh</t>
  </si>
  <si>
    <t>Tổng</t>
  </si>
  <si>
    <t xml:space="preserve">Ghi chú: </t>
  </si>
  <si>
    <t xml:space="preserve">(Từ ngày 01 tháng 10 năm 2008 đến ngày 30 tháng 9 năm 2009)    </t>
  </si>
  <si>
    <t>HỘ TỊCH</t>
  </si>
  <si>
    <t>Tổng số đăng ký khai sinh</t>
  </si>
  <si>
    <t>Tổng số đăng ký kết hôn</t>
  </si>
  <si>
    <t>Tổng số đăng ký khai tử</t>
  </si>
  <si>
    <t>Trong nước</t>
  </si>
  <si>
    <t>Có yếu tố nước ngoài</t>
  </si>
  <si>
    <t>Tổng cộng</t>
  </si>
  <si>
    <t xml:space="preserve">Nam </t>
  </si>
  <si>
    <t>Nữ</t>
  </si>
  <si>
    <t>7=3+6</t>
  </si>
  <si>
    <t>10=8+9</t>
  </si>
  <si>
    <t xml:space="preserve">Sơn La </t>
  </si>
  <si>
    <t>PHỤ LỤC STP-03A</t>
  </si>
  <si>
    <t>THỐNG KÊ HOẠT ĐỘNG HỘ TỊCH NĂM 2009</t>
  </si>
  <si>
    <t>Theo Biểu mẫu số STP-03 ban hành kèm theo Công văn số 306/BTP-KHTC ngày 16/10/2009 của Bộ Tư pháp</t>
  </si>
  <si>
    <t xml:space="preserve">   - Những ô để trống là do các tỉnh chưa gửi số liệu hoặc đã gửi nhưng không đúng yêu cầu.</t>
  </si>
  <si>
    <t xml:space="preserve">   - Các số liệu được tổng hợp từ Phụ lục của các Sở Tư pháp.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</si>
</sst>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_(* #,##0_);_(* \(#,##0\);_(* &quot;-&quot;??_);_(@_)"/>
    <numFmt numFmtId="174" formatCode="#,##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55" applyFont="1" applyFill="1">
      <alignment/>
      <protection/>
    </xf>
    <xf numFmtId="2" fontId="0" fillId="0" borderId="0" xfId="55" applyNumberFormat="1" applyFont="1" applyFill="1">
      <alignment/>
      <protection/>
    </xf>
    <xf numFmtId="172" fontId="0" fillId="0" borderId="0" xfId="55" applyNumberFormat="1" applyFont="1" applyFill="1">
      <alignment/>
      <protection/>
    </xf>
    <xf numFmtId="0" fontId="3" fillId="0" borderId="0" xfId="55" applyFont="1" applyFill="1">
      <alignment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10" fillId="0" borderId="0" xfId="55" applyNumberFormat="1" applyFont="1" applyFill="1" applyBorder="1" applyAlignment="1">
      <alignment vertical="center"/>
      <protection/>
    </xf>
    <xf numFmtId="0" fontId="9" fillId="0" borderId="0" xfId="55" applyFont="1" applyFill="1" applyAlignment="1">
      <alignment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Alignment="1">
      <alignment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49" fontId="8" fillId="0" borderId="10" xfId="55" applyNumberFormat="1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3" fontId="3" fillId="0" borderId="13" xfId="55" applyNumberFormat="1" applyFont="1" applyFill="1" applyBorder="1">
      <alignment/>
      <protection/>
    </xf>
    <xf numFmtId="3" fontId="3" fillId="0" borderId="14" xfId="55" applyNumberFormat="1" applyFont="1" applyFill="1" applyBorder="1">
      <alignment/>
      <protection/>
    </xf>
    <xf numFmtId="0" fontId="3" fillId="0" borderId="13" xfId="55" applyFont="1" applyFill="1" applyBorder="1">
      <alignment/>
      <protection/>
    </xf>
    <xf numFmtId="0" fontId="0" fillId="0" borderId="0" xfId="0" applyFill="1" applyAlignment="1">
      <alignment/>
    </xf>
    <xf numFmtId="0" fontId="0" fillId="0" borderId="15" xfId="55" applyFont="1" applyFill="1" applyBorder="1">
      <alignment/>
      <protection/>
    </xf>
    <xf numFmtId="0" fontId="0" fillId="0" borderId="10" xfId="55" applyFont="1" applyFill="1" applyBorder="1">
      <alignment/>
      <protection/>
    </xf>
    <xf numFmtId="3" fontId="0" fillId="0" borderId="10" xfId="55" applyNumberFormat="1" applyFont="1" applyFill="1" applyBorder="1">
      <alignment/>
      <protection/>
    </xf>
    <xf numFmtId="3" fontId="0" fillId="0" borderId="12" xfId="55" applyNumberFormat="1" applyFont="1" applyFill="1" applyBorder="1">
      <alignment/>
      <protection/>
    </xf>
    <xf numFmtId="3" fontId="0" fillId="24" borderId="12" xfId="55" applyNumberFormat="1" applyFont="1" applyFill="1" applyBorder="1">
      <alignment/>
      <protection/>
    </xf>
    <xf numFmtId="0" fontId="0" fillId="0" borderId="16" xfId="55" applyFont="1" applyFill="1" applyBorder="1">
      <alignment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0" fontId="2" fillId="0" borderId="0" xfId="55" applyFont="1" applyFill="1" applyAlignment="1">
      <alignment horizontal="center" vertical="top" wrapText="1"/>
      <protection/>
    </xf>
    <xf numFmtId="0" fontId="11" fillId="0" borderId="0" xfId="55" applyFont="1" applyFill="1" applyAlignment="1">
      <alignment horizontal="center"/>
      <protection/>
    </xf>
    <xf numFmtId="0" fontId="5" fillId="0" borderId="0" xfId="55" applyFont="1" applyFill="1" applyAlignment="1">
      <alignment horizontal="center" vertical="center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49" fontId="7" fillId="0" borderId="10" xfId="55" applyNumberFormat="1" applyFont="1" applyFill="1" applyBorder="1" applyAlignment="1">
      <alignment horizontal="center" vertical="center" wrapText="1"/>
      <protection/>
    </xf>
    <xf numFmtId="0" fontId="4" fillId="0" borderId="0" xfId="55" applyFont="1" applyFill="1" applyAlignment="1">
      <alignment horizontal="center"/>
      <protection/>
    </xf>
    <xf numFmtId="49" fontId="7" fillId="0" borderId="17" xfId="55" applyNumberFormat="1" applyFont="1" applyFill="1" applyBorder="1" applyAlignment="1">
      <alignment horizontal="center"/>
      <protection/>
    </xf>
    <xf numFmtId="49" fontId="7" fillId="0" borderId="18" xfId="55" applyNumberFormat="1" applyFont="1" applyFill="1" applyBorder="1" applyAlignment="1">
      <alignment horizontal="center"/>
      <protection/>
    </xf>
    <xf numFmtId="49" fontId="7" fillId="0" borderId="19" xfId="55" applyNumberFormat="1" applyFont="1" applyFill="1" applyBorder="1" applyAlignment="1">
      <alignment horizontal="center"/>
      <protection/>
    </xf>
    <xf numFmtId="49" fontId="7" fillId="0" borderId="20" xfId="55" applyNumberFormat="1" applyFont="1" applyFill="1" applyBorder="1" applyAlignment="1">
      <alignment horizontal="center"/>
      <protection/>
    </xf>
    <xf numFmtId="49" fontId="7" fillId="0" borderId="21" xfId="55" applyNumberFormat="1" applyFont="1" applyFill="1" applyBorder="1" applyAlignment="1">
      <alignment horizontal="center"/>
      <protection/>
    </xf>
    <xf numFmtId="49" fontId="7" fillId="0" borderId="22" xfId="55" applyNumberFormat="1" applyFont="1" applyFill="1" applyBorder="1" applyAlignment="1">
      <alignment horizontal="center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23" xfId="55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>
      <alignment horizontal="center" vertical="center"/>
      <protection/>
    </xf>
    <xf numFmtId="0" fontId="8" fillId="0" borderId="25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86"/>
  <sheetViews>
    <sheetView tabSelected="1" view="pageLayout" workbookViewId="0" topLeftCell="A1">
      <selection activeCell="A3" sqref="A3:M3"/>
    </sheetView>
  </sheetViews>
  <sheetFormatPr defaultColWidth="9.140625" defaultRowHeight="12.75"/>
  <cols>
    <col min="1" max="1" width="5.7109375" style="1" customWidth="1"/>
    <col min="2" max="2" width="17.140625" style="1" customWidth="1"/>
    <col min="3" max="3" width="9.8515625" style="1" customWidth="1"/>
    <col min="4" max="5" width="10.8515625" style="1" customWidth="1"/>
    <col min="6" max="6" width="9.7109375" style="1" customWidth="1"/>
    <col min="7" max="7" width="9.140625" style="1" customWidth="1"/>
    <col min="8" max="8" width="9.421875" style="1" customWidth="1"/>
    <col min="9" max="9" width="10.8515625" style="3" customWidth="1"/>
    <col min="10" max="10" width="10.7109375" style="3" customWidth="1"/>
    <col min="11" max="11" width="8.7109375" style="3" customWidth="1"/>
    <col min="12" max="12" width="10.140625" style="2" customWidth="1"/>
    <col min="13" max="13" width="9.28125" style="1" customWidth="1"/>
    <col min="238" max="16384" width="9.140625" style="1" customWidth="1"/>
  </cols>
  <sheetData>
    <row r="1" spans="1:12" ht="37.5" customHeight="1">
      <c r="A1" s="25" t="s">
        <v>85</v>
      </c>
      <c r="B1" s="25"/>
      <c r="C1" s="25"/>
      <c r="I1" s="1"/>
      <c r="J1" s="1"/>
      <c r="K1" s="1"/>
      <c r="L1" s="1"/>
    </row>
    <row r="2" spans="1:13" ht="21.75" customHeight="1">
      <c r="A2" s="26" t="s">
        <v>83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.75" customHeight="1">
      <c r="A3" s="31" t="s">
        <v>84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22.5" customHeight="1">
      <c r="A4" s="27" t="s">
        <v>70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ht="18" customHeight="1" thickBot="1"/>
    <row r="6" spans="1:237" s="9" customFormat="1" ht="21" customHeight="1">
      <c r="A6" s="32" t="s">
        <v>2</v>
      </c>
      <c r="B6" s="35" t="s">
        <v>0</v>
      </c>
      <c r="C6" s="39" t="s">
        <v>71</v>
      </c>
      <c r="D6" s="40"/>
      <c r="E6" s="40"/>
      <c r="F6" s="40"/>
      <c r="G6" s="40"/>
      <c r="H6" s="40"/>
      <c r="I6" s="40"/>
      <c r="J6" s="40"/>
      <c r="K6" s="40"/>
      <c r="L6" s="40"/>
      <c r="M6" s="41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</row>
    <row r="7" spans="1:237" s="9" customFormat="1" ht="21.75" customHeight="1">
      <c r="A7" s="33"/>
      <c r="B7" s="36"/>
      <c r="C7" s="29" t="s">
        <v>72</v>
      </c>
      <c r="D7" s="28"/>
      <c r="E7" s="28"/>
      <c r="F7" s="28"/>
      <c r="G7" s="28"/>
      <c r="H7" s="28"/>
      <c r="I7" s="28"/>
      <c r="J7" s="28" t="s">
        <v>73</v>
      </c>
      <c r="K7" s="28"/>
      <c r="L7" s="28"/>
      <c r="M7" s="38" t="s">
        <v>74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</row>
    <row r="8" spans="1:237" s="9" customFormat="1" ht="24.75" customHeight="1">
      <c r="A8" s="33"/>
      <c r="B8" s="36"/>
      <c r="C8" s="29" t="s">
        <v>75</v>
      </c>
      <c r="D8" s="28"/>
      <c r="E8" s="28"/>
      <c r="F8" s="28" t="s">
        <v>76</v>
      </c>
      <c r="G8" s="28"/>
      <c r="H8" s="28"/>
      <c r="I8" s="30" t="s">
        <v>77</v>
      </c>
      <c r="J8" s="28" t="s">
        <v>75</v>
      </c>
      <c r="K8" s="28" t="s">
        <v>76</v>
      </c>
      <c r="L8" s="28" t="s">
        <v>1</v>
      </c>
      <c r="M8" s="3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</row>
    <row r="9" spans="1:237" s="9" customFormat="1" ht="17.25" customHeight="1">
      <c r="A9" s="33"/>
      <c r="B9" s="36"/>
      <c r="C9" s="12" t="s">
        <v>78</v>
      </c>
      <c r="D9" s="8" t="s">
        <v>79</v>
      </c>
      <c r="E9" s="8" t="s">
        <v>1</v>
      </c>
      <c r="F9" s="8" t="s">
        <v>78</v>
      </c>
      <c r="G9" s="8" t="s">
        <v>79</v>
      </c>
      <c r="H9" s="8" t="s">
        <v>1</v>
      </c>
      <c r="I9" s="30"/>
      <c r="J9" s="28"/>
      <c r="K9" s="28"/>
      <c r="L9" s="28"/>
      <c r="M9" s="38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</row>
    <row r="10" spans="1:237" s="9" customFormat="1" ht="18.75" customHeight="1">
      <c r="A10" s="34"/>
      <c r="B10" s="37"/>
      <c r="C10" s="8">
        <v>1</v>
      </c>
      <c r="D10" s="8">
        <v>2</v>
      </c>
      <c r="E10" s="8" t="s">
        <v>61</v>
      </c>
      <c r="F10" s="8">
        <v>4</v>
      </c>
      <c r="G10" s="8">
        <v>5</v>
      </c>
      <c r="H10" s="8" t="s">
        <v>62</v>
      </c>
      <c r="I10" s="11" t="s">
        <v>80</v>
      </c>
      <c r="J10" s="8">
        <v>8</v>
      </c>
      <c r="K10" s="8">
        <v>9</v>
      </c>
      <c r="L10" s="8" t="s">
        <v>81</v>
      </c>
      <c r="M10" s="13">
        <v>11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</row>
    <row r="11" spans="1:13" ht="12.75">
      <c r="A11" s="18">
        <v>1</v>
      </c>
      <c r="B11" s="19" t="s">
        <v>3</v>
      </c>
      <c r="C11" s="20">
        <v>21625</v>
      </c>
      <c r="D11" s="20">
        <v>19977</v>
      </c>
      <c r="E11" s="20">
        <f aca="true" t="shared" si="0" ref="E11:E17">C11+D11</f>
        <v>41602</v>
      </c>
      <c r="F11" s="20">
        <v>43</v>
      </c>
      <c r="G11" s="20">
        <v>33</v>
      </c>
      <c r="H11" s="20">
        <f aca="true" t="shared" si="1" ref="H11:H20">F11+G11</f>
        <v>76</v>
      </c>
      <c r="I11" s="20">
        <f aca="true" t="shared" si="2" ref="I11:I17">E11+H11</f>
        <v>41678</v>
      </c>
      <c r="J11" s="20">
        <v>16809</v>
      </c>
      <c r="K11" s="20">
        <v>260</v>
      </c>
      <c r="L11" s="20">
        <f aca="true" t="shared" si="3" ref="L11:L42">J11+K11</f>
        <v>17069</v>
      </c>
      <c r="M11" s="21">
        <v>11389</v>
      </c>
    </row>
    <row r="12" spans="1:13" ht="12.75">
      <c r="A12" s="18">
        <v>2</v>
      </c>
      <c r="B12" s="19" t="s">
        <v>4</v>
      </c>
      <c r="C12" s="20">
        <v>8186</v>
      </c>
      <c r="D12" s="20">
        <v>7877</v>
      </c>
      <c r="E12" s="20">
        <f t="shared" si="0"/>
        <v>16063</v>
      </c>
      <c r="F12" s="20">
        <v>87</v>
      </c>
      <c r="G12" s="20">
        <v>78</v>
      </c>
      <c r="H12" s="20">
        <f t="shared" si="1"/>
        <v>165</v>
      </c>
      <c r="I12" s="20">
        <f t="shared" si="2"/>
        <v>16228</v>
      </c>
      <c r="J12" s="20">
        <v>6822</v>
      </c>
      <c r="K12" s="20">
        <v>343</v>
      </c>
      <c r="L12" s="20">
        <f t="shared" si="3"/>
        <v>7165</v>
      </c>
      <c r="M12" s="21">
        <v>3177</v>
      </c>
    </row>
    <row r="13" spans="1:13" ht="12.75">
      <c r="A13" s="18">
        <v>3</v>
      </c>
      <c r="B13" s="19" t="s">
        <v>5</v>
      </c>
      <c r="C13" s="20">
        <v>12253</v>
      </c>
      <c r="D13" s="20">
        <v>11785</v>
      </c>
      <c r="E13" s="20">
        <f t="shared" si="0"/>
        <v>24038</v>
      </c>
      <c r="F13" s="20">
        <v>31</v>
      </c>
      <c r="G13" s="20">
        <v>23</v>
      </c>
      <c r="H13" s="20">
        <f t="shared" si="1"/>
        <v>54</v>
      </c>
      <c r="I13" s="20">
        <f t="shared" si="2"/>
        <v>24092</v>
      </c>
      <c r="J13" s="20">
        <v>8065</v>
      </c>
      <c r="K13" s="20">
        <v>196</v>
      </c>
      <c r="L13" s="20">
        <f t="shared" si="3"/>
        <v>8261</v>
      </c>
      <c r="M13" s="21" t="s">
        <v>63</v>
      </c>
    </row>
    <row r="14" spans="1:13" ht="12.75">
      <c r="A14" s="18">
        <v>4</v>
      </c>
      <c r="B14" s="19" t="s">
        <v>6</v>
      </c>
      <c r="C14" s="20">
        <v>6267</v>
      </c>
      <c r="D14" s="20">
        <v>6216</v>
      </c>
      <c r="E14" s="20">
        <f t="shared" si="0"/>
        <v>12483</v>
      </c>
      <c r="F14" s="20">
        <v>3</v>
      </c>
      <c r="G14" s="20">
        <v>0</v>
      </c>
      <c r="H14" s="20">
        <f t="shared" si="1"/>
        <v>3</v>
      </c>
      <c r="I14" s="20">
        <f t="shared" si="2"/>
        <v>12486</v>
      </c>
      <c r="J14" s="20">
        <v>3555</v>
      </c>
      <c r="K14" s="20">
        <v>8</v>
      </c>
      <c r="L14" s="20">
        <f t="shared" si="3"/>
        <v>3563</v>
      </c>
      <c r="M14" s="21">
        <v>1564</v>
      </c>
    </row>
    <row r="15" spans="1:13" ht="12.75">
      <c r="A15" s="18">
        <v>5</v>
      </c>
      <c r="B15" s="19" t="s">
        <v>7</v>
      </c>
      <c r="C15" s="20">
        <v>12514</v>
      </c>
      <c r="D15" s="20">
        <v>11929</v>
      </c>
      <c r="E15" s="20">
        <f t="shared" si="0"/>
        <v>24443</v>
      </c>
      <c r="F15" s="20">
        <v>10</v>
      </c>
      <c r="G15" s="20">
        <v>5</v>
      </c>
      <c r="H15" s="20">
        <f t="shared" si="1"/>
        <v>15</v>
      </c>
      <c r="I15" s="20">
        <f t="shared" si="2"/>
        <v>24458</v>
      </c>
      <c r="J15" s="20">
        <v>11329</v>
      </c>
      <c r="K15" s="20">
        <v>121</v>
      </c>
      <c r="L15" s="20">
        <f t="shared" si="3"/>
        <v>11450</v>
      </c>
      <c r="M15" s="21">
        <v>5610</v>
      </c>
    </row>
    <row r="16" spans="1:13" ht="12.75">
      <c r="A16" s="18">
        <v>6</v>
      </c>
      <c r="B16" s="19" t="s">
        <v>8</v>
      </c>
      <c r="C16" s="20">
        <v>11733</v>
      </c>
      <c r="D16" s="20">
        <v>11095</v>
      </c>
      <c r="E16" s="20">
        <f t="shared" si="0"/>
        <v>22828</v>
      </c>
      <c r="F16" s="20">
        <v>11</v>
      </c>
      <c r="G16" s="20">
        <v>10</v>
      </c>
      <c r="H16" s="20">
        <f t="shared" si="1"/>
        <v>21</v>
      </c>
      <c r="I16" s="20">
        <f t="shared" si="2"/>
        <v>22849</v>
      </c>
      <c r="J16" s="20">
        <v>7138</v>
      </c>
      <c r="K16" s="20">
        <v>42</v>
      </c>
      <c r="L16" s="20">
        <f t="shared" si="3"/>
        <v>7180</v>
      </c>
      <c r="M16" s="21">
        <v>3368</v>
      </c>
    </row>
    <row r="17" spans="1:13" ht="12.75">
      <c r="A17" s="18">
        <v>7</v>
      </c>
      <c r="B17" s="19" t="s">
        <v>9</v>
      </c>
      <c r="C17" s="20">
        <v>10461</v>
      </c>
      <c r="D17" s="20">
        <v>9407</v>
      </c>
      <c r="E17" s="20">
        <f t="shared" si="0"/>
        <v>19868</v>
      </c>
      <c r="F17" s="20">
        <v>26</v>
      </c>
      <c r="G17" s="20">
        <v>43</v>
      </c>
      <c r="H17" s="20">
        <f t="shared" si="1"/>
        <v>69</v>
      </c>
      <c r="I17" s="20">
        <f t="shared" si="2"/>
        <v>19937</v>
      </c>
      <c r="J17" s="20">
        <v>11364</v>
      </c>
      <c r="K17" s="20">
        <v>261</v>
      </c>
      <c r="L17" s="20">
        <f t="shared" si="3"/>
        <v>11625</v>
      </c>
      <c r="M17" s="21">
        <v>6028</v>
      </c>
    </row>
    <row r="18" spans="1:13" ht="12.75">
      <c r="A18" s="18">
        <v>8</v>
      </c>
      <c r="B18" s="19" t="s">
        <v>10</v>
      </c>
      <c r="C18" s="20" t="s">
        <v>63</v>
      </c>
      <c r="D18" s="20" t="s">
        <v>63</v>
      </c>
      <c r="E18" s="20" t="s">
        <v>63</v>
      </c>
      <c r="F18" s="20">
        <v>40</v>
      </c>
      <c r="G18" s="20">
        <v>31</v>
      </c>
      <c r="H18" s="20">
        <f t="shared" si="1"/>
        <v>71</v>
      </c>
      <c r="I18" s="20">
        <f>H18</f>
        <v>71</v>
      </c>
      <c r="J18" s="20">
        <v>5345</v>
      </c>
      <c r="K18" s="20">
        <v>101</v>
      </c>
      <c r="L18" s="20">
        <f t="shared" si="3"/>
        <v>5446</v>
      </c>
      <c r="M18" s="21">
        <v>2714</v>
      </c>
    </row>
    <row r="19" spans="1:13" ht="12.75">
      <c r="A19" s="18">
        <v>9</v>
      </c>
      <c r="B19" s="19" t="s">
        <v>11</v>
      </c>
      <c r="C19" s="20">
        <v>14447</v>
      </c>
      <c r="D19" s="20">
        <v>12188</v>
      </c>
      <c r="E19" s="20">
        <f>C19+D19</f>
        <v>26635</v>
      </c>
      <c r="F19" s="20">
        <v>23</v>
      </c>
      <c r="G19" s="20">
        <v>14</v>
      </c>
      <c r="H19" s="20">
        <f t="shared" si="1"/>
        <v>37</v>
      </c>
      <c r="I19" s="20">
        <f>E19+H19</f>
        <v>26672</v>
      </c>
      <c r="J19" s="20">
        <v>11038</v>
      </c>
      <c r="K19" s="20">
        <v>82</v>
      </c>
      <c r="L19" s="20">
        <f t="shared" si="3"/>
        <v>11120</v>
      </c>
      <c r="M19" s="21">
        <v>6766</v>
      </c>
    </row>
    <row r="20" spans="1:13" ht="12.75">
      <c r="A20" s="18">
        <v>10</v>
      </c>
      <c r="B20" s="19" t="s">
        <v>12</v>
      </c>
      <c r="C20" s="20">
        <v>5413</v>
      </c>
      <c r="D20" s="20">
        <v>4572</v>
      </c>
      <c r="E20" s="20">
        <f>C20+D20</f>
        <v>9985</v>
      </c>
      <c r="F20" s="20">
        <v>3</v>
      </c>
      <c r="G20" s="20">
        <v>4</v>
      </c>
      <c r="H20" s="20">
        <f t="shared" si="1"/>
        <v>7</v>
      </c>
      <c r="I20" s="20">
        <f>E20+H20</f>
        <v>9992</v>
      </c>
      <c r="J20" s="20">
        <v>4520</v>
      </c>
      <c r="K20" s="20">
        <v>39</v>
      </c>
      <c r="L20" s="20">
        <f t="shared" si="3"/>
        <v>4559</v>
      </c>
      <c r="M20" s="21">
        <v>1524</v>
      </c>
    </row>
    <row r="21" spans="1:13" ht="12.75">
      <c r="A21" s="18">
        <v>11</v>
      </c>
      <c r="B21" s="19" t="s">
        <v>13</v>
      </c>
      <c r="C21" s="20" t="s">
        <v>63</v>
      </c>
      <c r="D21" s="20" t="s">
        <v>63</v>
      </c>
      <c r="E21" s="20" t="s">
        <v>63</v>
      </c>
      <c r="F21" s="20" t="s">
        <v>63</v>
      </c>
      <c r="G21" s="20" t="s">
        <v>63</v>
      </c>
      <c r="H21" s="20" t="s">
        <v>63</v>
      </c>
      <c r="I21" s="20" t="s">
        <v>63</v>
      </c>
      <c r="J21" s="20">
        <v>9907</v>
      </c>
      <c r="K21" s="20">
        <v>237</v>
      </c>
      <c r="L21" s="20">
        <f t="shared" si="3"/>
        <v>10144</v>
      </c>
      <c r="M21" s="21">
        <v>4177</v>
      </c>
    </row>
    <row r="22" spans="1:13" ht="12.75">
      <c r="A22" s="18">
        <v>12</v>
      </c>
      <c r="B22" s="19" t="s">
        <v>14</v>
      </c>
      <c r="C22" s="20">
        <v>22034</v>
      </c>
      <c r="D22" s="20">
        <v>20956</v>
      </c>
      <c r="E22" s="20">
        <f>C22+D22</f>
        <v>42990</v>
      </c>
      <c r="F22" s="20">
        <v>22</v>
      </c>
      <c r="G22" s="20">
        <v>18</v>
      </c>
      <c r="H22" s="20">
        <f>F22+G22</f>
        <v>40</v>
      </c>
      <c r="I22" s="20">
        <f>E22+H22</f>
        <v>43030</v>
      </c>
      <c r="J22" s="20">
        <v>9966</v>
      </c>
      <c r="K22" s="20">
        <v>163</v>
      </c>
      <c r="L22" s="20">
        <f t="shared" si="3"/>
        <v>10129</v>
      </c>
      <c r="M22" s="21">
        <v>4707</v>
      </c>
    </row>
    <row r="23" spans="1:13" ht="12.75">
      <c r="A23" s="18">
        <v>13</v>
      </c>
      <c r="B23" s="19" t="s">
        <v>15</v>
      </c>
      <c r="C23" s="20" t="s">
        <v>63</v>
      </c>
      <c r="D23" s="20" t="s">
        <v>63</v>
      </c>
      <c r="E23" s="20" t="s">
        <v>63</v>
      </c>
      <c r="F23" s="20" t="s">
        <v>63</v>
      </c>
      <c r="G23" s="20" t="s">
        <v>63</v>
      </c>
      <c r="H23" s="20" t="s">
        <v>63</v>
      </c>
      <c r="I23" s="20" t="s">
        <v>63</v>
      </c>
      <c r="J23" s="20">
        <v>5164</v>
      </c>
      <c r="K23" s="20">
        <v>6</v>
      </c>
      <c r="L23" s="20">
        <f t="shared" si="3"/>
        <v>5170</v>
      </c>
      <c r="M23" s="21">
        <v>4536</v>
      </c>
    </row>
    <row r="24" spans="1:13" ht="12.75">
      <c r="A24" s="18">
        <v>14</v>
      </c>
      <c r="B24" s="19" t="s">
        <v>16</v>
      </c>
      <c r="C24" s="20">
        <v>4102</v>
      </c>
      <c r="D24" s="20">
        <v>3951</v>
      </c>
      <c r="E24" s="20">
        <f>C24+D24</f>
        <v>8053</v>
      </c>
      <c r="F24" s="20">
        <v>21</v>
      </c>
      <c r="G24" s="20">
        <v>21</v>
      </c>
      <c r="H24" s="20">
        <f>F24+G24</f>
        <v>42</v>
      </c>
      <c r="I24" s="20">
        <f>E24+H24</f>
        <v>8095</v>
      </c>
      <c r="J24" s="20">
        <v>3248</v>
      </c>
      <c r="K24" s="20">
        <v>1875</v>
      </c>
      <c r="L24" s="20">
        <f t="shared" si="3"/>
        <v>5123</v>
      </c>
      <c r="M24" s="21">
        <v>1721</v>
      </c>
    </row>
    <row r="25" spans="1:13" ht="12.75">
      <c r="A25" s="18">
        <v>15</v>
      </c>
      <c r="B25" s="19" t="s">
        <v>17</v>
      </c>
      <c r="C25" s="20">
        <v>6495</v>
      </c>
      <c r="D25" s="20">
        <v>6157</v>
      </c>
      <c r="E25" s="20">
        <f>C25+D25</f>
        <v>12652</v>
      </c>
      <c r="F25" s="20">
        <v>29</v>
      </c>
      <c r="G25" s="20">
        <v>20</v>
      </c>
      <c r="H25" s="20">
        <f>F25+G25</f>
        <v>49</v>
      </c>
      <c r="I25" s="20">
        <f>E25+H25</f>
        <v>12701</v>
      </c>
      <c r="J25" s="20">
        <v>5519</v>
      </c>
      <c r="K25" s="20">
        <v>158</v>
      </c>
      <c r="L25" s="20">
        <f t="shared" si="3"/>
        <v>5677</v>
      </c>
      <c r="M25" s="21">
        <v>2577</v>
      </c>
    </row>
    <row r="26" spans="1:13" ht="12.75">
      <c r="A26" s="18">
        <v>16</v>
      </c>
      <c r="B26" s="19" t="s">
        <v>18</v>
      </c>
      <c r="C26" s="20">
        <v>17516</v>
      </c>
      <c r="D26" s="20">
        <v>17132</v>
      </c>
      <c r="E26" s="20">
        <f>C26+D26</f>
        <v>34648</v>
      </c>
      <c r="F26" s="20">
        <v>2</v>
      </c>
      <c r="G26" s="20">
        <v>2</v>
      </c>
      <c r="H26" s="20">
        <f>F26+G26</f>
        <v>4</v>
      </c>
      <c r="I26" s="20">
        <f>E26+H26</f>
        <v>34652</v>
      </c>
      <c r="J26" s="20">
        <v>13180</v>
      </c>
      <c r="K26" s="20">
        <v>78</v>
      </c>
      <c r="L26" s="20">
        <f t="shared" si="3"/>
        <v>13258</v>
      </c>
      <c r="M26" s="21">
        <v>5821</v>
      </c>
    </row>
    <row r="27" spans="1:13" ht="12.75">
      <c r="A27" s="18">
        <v>17</v>
      </c>
      <c r="B27" s="19" t="s">
        <v>19</v>
      </c>
      <c r="C27" s="20">
        <v>5100</v>
      </c>
      <c r="D27" s="20">
        <v>4700</v>
      </c>
      <c r="E27" s="20">
        <f>C27+D27</f>
        <v>9800</v>
      </c>
      <c r="F27" s="20">
        <v>1</v>
      </c>
      <c r="G27" s="20">
        <v>1</v>
      </c>
      <c r="H27" s="20">
        <f>F27+G27</f>
        <v>2</v>
      </c>
      <c r="I27" s="20">
        <f>E27+H27</f>
        <v>9802</v>
      </c>
      <c r="J27" s="20">
        <v>3300</v>
      </c>
      <c r="K27" s="20">
        <v>14</v>
      </c>
      <c r="L27" s="20">
        <f t="shared" si="3"/>
        <v>3314</v>
      </c>
      <c r="M27" s="21">
        <v>1200</v>
      </c>
    </row>
    <row r="28" spans="1:13" ht="12.75">
      <c r="A28" s="18">
        <v>18</v>
      </c>
      <c r="B28" s="19" t="s">
        <v>20</v>
      </c>
      <c r="C28" s="20">
        <v>5867</v>
      </c>
      <c r="D28" s="20">
        <v>5468</v>
      </c>
      <c r="E28" s="20">
        <f>C28+D28</f>
        <v>11335</v>
      </c>
      <c r="F28" s="20">
        <v>0</v>
      </c>
      <c r="G28" s="20">
        <v>0</v>
      </c>
      <c r="H28" s="20">
        <f>F28+G28</f>
        <v>0</v>
      </c>
      <c r="I28" s="20">
        <f>E28+H28</f>
        <v>11335</v>
      </c>
      <c r="J28" s="20">
        <v>1637</v>
      </c>
      <c r="K28" s="20">
        <v>7</v>
      </c>
      <c r="L28" s="20">
        <f t="shared" si="3"/>
        <v>1644</v>
      </c>
      <c r="M28" s="21">
        <v>732</v>
      </c>
    </row>
    <row r="29" spans="1:13" ht="12.75">
      <c r="A29" s="18">
        <v>19</v>
      </c>
      <c r="B29" s="19" t="s">
        <v>21</v>
      </c>
      <c r="C29" s="20" t="s">
        <v>63</v>
      </c>
      <c r="D29" s="20" t="s">
        <v>63</v>
      </c>
      <c r="E29" s="20" t="s">
        <v>63</v>
      </c>
      <c r="F29" s="20" t="s">
        <v>63</v>
      </c>
      <c r="G29" s="20" t="s">
        <v>63</v>
      </c>
      <c r="H29" s="20" t="s">
        <v>63</v>
      </c>
      <c r="I29" s="20" t="s">
        <v>63</v>
      </c>
      <c r="J29" s="20">
        <v>20360</v>
      </c>
      <c r="K29" s="20">
        <v>1103</v>
      </c>
      <c r="L29" s="20">
        <f t="shared" si="3"/>
        <v>21463</v>
      </c>
      <c r="M29" s="21">
        <v>7530</v>
      </c>
    </row>
    <row r="30" spans="1:13" ht="12.75">
      <c r="A30" s="18">
        <v>20</v>
      </c>
      <c r="B30" s="19" t="s">
        <v>22</v>
      </c>
      <c r="C30" s="20">
        <v>14583</v>
      </c>
      <c r="D30" s="20">
        <v>13976</v>
      </c>
      <c r="E30" s="20">
        <f>C30+D30</f>
        <v>28559</v>
      </c>
      <c r="F30" s="20">
        <v>37</v>
      </c>
      <c r="G30" s="20">
        <v>87</v>
      </c>
      <c r="H30" s="20">
        <f aca="true" t="shared" si="4" ref="H30:H39">F30+G30</f>
        <v>124</v>
      </c>
      <c r="I30" s="20">
        <f>E30+H30</f>
        <v>28683</v>
      </c>
      <c r="J30" s="20">
        <v>12925</v>
      </c>
      <c r="K30" s="20">
        <v>303</v>
      </c>
      <c r="L30" s="20">
        <f t="shared" si="3"/>
        <v>13228</v>
      </c>
      <c r="M30" s="21">
        <v>6430</v>
      </c>
    </row>
    <row r="31" spans="1:237" ht="12.75">
      <c r="A31" s="18">
        <v>21</v>
      </c>
      <c r="B31" s="19" t="s">
        <v>23</v>
      </c>
      <c r="C31" s="20" t="s">
        <v>63</v>
      </c>
      <c r="D31" s="20" t="s">
        <v>63</v>
      </c>
      <c r="E31" s="20">
        <v>28707</v>
      </c>
      <c r="F31" s="20">
        <v>3</v>
      </c>
      <c r="G31" s="20">
        <v>2</v>
      </c>
      <c r="H31" s="20">
        <f t="shared" si="4"/>
        <v>5</v>
      </c>
      <c r="I31" s="20">
        <f>H31+E31</f>
        <v>28712</v>
      </c>
      <c r="J31" s="20">
        <v>7177</v>
      </c>
      <c r="K31" s="20">
        <v>17</v>
      </c>
      <c r="L31" s="20">
        <f t="shared" si="3"/>
        <v>7194</v>
      </c>
      <c r="M31" s="21">
        <v>2506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</row>
    <row r="32" spans="1:13" ht="12.75">
      <c r="A32" s="18">
        <v>22</v>
      </c>
      <c r="B32" s="19" t="s">
        <v>24</v>
      </c>
      <c r="C32" s="20">
        <v>5753</v>
      </c>
      <c r="D32" s="20">
        <v>5425</v>
      </c>
      <c r="E32" s="20">
        <f>C32+D32</f>
        <v>11178</v>
      </c>
      <c r="F32" s="20">
        <v>1</v>
      </c>
      <c r="G32" s="20">
        <v>1</v>
      </c>
      <c r="H32" s="20">
        <f t="shared" si="4"/>
        <v>2</v>
      </c>
      <c r="I32" s="20">
        <f>E32+H32</f>
        <v>11180</v>
      </c>
      <c r="J32" s="20">
        <v>2620</v>
      </c>
      <c r="K32" s="20">
        <v>5</v>
      </c>
      <c r="L32" s="20">
        <f t="shared" si="3"/>
        <v>2625</v>
      </c>
      <c r="M32" s="21">
        <v>1529</v>
      </c>
    </row>
    <row r="33" spans="1:13" ht="12.75">
      <c r="A33" s="18">
        <v>23</v>
      </c>
      <c r="B33" s="19" t="s">
        <v>25</v>
      </c>
      <c r="C33" s="20">
        <v>7558</v>
      </c>
      <c r="D33" s="20">
        <v>6828</v>
      </c>
      <c r="E33" s="20">
        <f>C33+D33</f>
        <v>14386</v>
      </c>
      <c r="F33" s="20">
        <v>1</v>
      </c>
      <c r="G33" s="20">
        <v>1</v>
      </c>
      <c r="H33" s="20">
        <f t="shared" si="4"/>
        <v>2</v>
      </c>
      <c r="I33" s="20">
        <f>E33+H33</f>
        <v>14388</v>
      </c>
      <c r="J33" s="20">
        <v>5582</v>
      </c>
      <c r="K33" s="20">
        <v>23</v>
      </c>
      <c r="L33" s="20">
        <f t="shared" si="3"/>
        <v>5605</v>
      </c>
      <c r="M33" s="21">
        <v>2924</v>
      </c>
    </row>
    <row r="34" spans="1:13" ht="12.75">
      <c r="A34" s="18">
        <v>24</v>
      </c>
      <c r="B34" s="19" t="s">
        <v>26</v>
      </c>
      <c r="C34" s="20">
        <v>38826</v>
      </c>
      <c r="D34" s="20">
        <v>36263</v>
      </c>
      <c r="E34" s="20">
        <f>C34+D34</f>
        <v>75089</v>
      </c>
      <c r="F34" s="20">
        <v>178</v>
      </c>
      <c r="G34" s="20">
        <v>171</v>
      </c>
      <c r="H34" s="20">
        <f t="shared" si="4"/>
        <v>349</v>
      </c>
      <c r="I34" s="20">
        <f>E34+H34</f>
        <v>75438</v>
      </c>
      <c r="J34" s="20">
        <v>31390</v>
      </c>
      <c r="K34" s="20">
        <v>696</v>
      </c>
      <c r="L34" s="20">
        <f t="shared" si="3"/>
        <v>32086</v>
      </c>
      <c r="M34" s="21">
        <v>17142</v>
      </c>
    </row>
    <row r="35" spans="1:13" ht="12.75">
      <c r="A35" s="18">
        <v>25</v>
      </c>
      <c r="B35" s="19" t="s">
        <v>27</v>
      </c>
      <c r="C35" s="20">
        <v>13675</v>
      </c>
      <c r="D35" s="20">
        <v>11735</v>
      </c>
      <c r="E35" s="20">
        <f>C35+D35</f>
        <v>25410</v>
      </c>
      <c r="F35" s="20">
        <v>5</v>
      </c>
      <c r="G35" s="20">
        <v>6</v>
      </c>
      <c r="H35" s="20">
        <f t="shared" si="4"/>
        <v>11</v>
      </c>
      <c r="I35" s="20">
        <f>E35+H35</f>
        <v>25421</v>
      </c>
      <c r="J35" s="20">
        <v>8634</v>
      </c>
      <c r="K35" s="20">
        <v>39</v>
      </c>
      <c r="L35" s="20">
        <f t="shared" si="3"/>
        <v>8673</v>
      </c>
      <c r="M35" s="21">
        <v>6038</v>
      </c>
    </row>
    <row r="36" spans="1:13" ht="12.75">
      <c r="A36" s="18">
        <v>26</v>
      </c>
      <c r="B36" s="19" t="s">
        <v>28</v>
      </c>
      <c r="C36" s="20">
        <v>15365</v>
      </c>
      <c r="D36" s="20">
        <v>20607</v>
      </c>
      <c r="E36" s="20">
        <f>C36+D36</f>
        <v>35972</v>
      </c>
      <c r="F36" s="20">
        <v>24</v>
      </c>
      <c r="G36" s="20">
        <v>20</v>
      </c>
      <c r="H36" s="20">
        <f t="shared" si="4"/>
        <v>44</v>
      </c>
      <c r="I36" s="20">
        <f>E36+H36</f>
        <v>36016</v>
      </c>
      <c r="J36" s="20">
        <v>15045</v>
      </c>
      <c r="K36" s="20">
        <v>212</v>
      </c>
      <c r="L36" s="20">
        <f t="shared" si="3"/>
        <v>15257</v>
      </c>
      <c r="M36" s="21">
        <v>7088</v>
      </c>
    </row>
    <row r="37" spans="1:13" ht="12.75">
      <c r="A37" s="18">
        <v>27</v>
      </c>
      <c r="B37" s="19" t="s">
        <v>29</v>
      </c>
      <c r="C37" s="20" t="s">
        <v>63</v>
      </c>
      <c r="D37" s="20" t="s">
        <v>63</v>
      </c>
      <c r="E37" s="20" t="s">
        <v>63</v>
      </c>
      <c r="F37" s="20">
        <v>18</v>
      </c>
      <c r="G37" s="20">
        <v>23</v>
      </c>
      <c r="H37" s="20">
        <f t="shared" si="4"/>
        <v>41</v>
      </c>
      <c r="I37" s="20">
        <f>H37</f>
        <v>41</v>
      </c>
      <c r="J37" s="20">
        <v>6628</v>
      </c>
      <c r="K37" s="20">
        <v>214</v>
      </c>
      <c r="L37" s="20">
        <f t="shared" si="3"/>
        <v>6842</v>
      </c>
      <c r="M37" s="21">
        <v>1759</v>
      </c>
    </row>
    <row r="38" spans="1:13" ht="12.75">
      <c r="A38" s="18">
        <v>28</v>
      </c>
      <c r="B38" s="19" t="s">
        <v>30</v>
      </c>
      <c r="C38" s="20">
        <v>14811</v>
      </c>
      <c r="D38" s="20">
        <v>9874</v>
      </c>
      <c r="E38" s="20">
        <f>C38+D38</f>
        <v>24685</v>
      </c>
      <c r="F38" s="20">
        <v>23</v>
      </c>
      <c r="G38" s="20">
        <v>38</v>
      </c>
      <c r="H38" s="20">
        <f t="shared" si="4"/>
        <v>61</v>
      </c>
      <c r="I38" s="20">
        <f>E38+H38</f>
        <v>24746</v>
      </c>
      <c r="J38" s="20">
        <v>10438</v>
      </c>
      <c r="K38" s="20">
        <v>606</v>
      </c>
      <c r="L38" s="20">
        <f t="shared" si="3"/>
        <v>11044</v>
      </c>
      <c r="M38" s="21">
        <v>7712</v>
      </c>
    </row>
    <row r="39" spans="1:13" ht="12.75">
      <c r="A39" s="18">
        <v>29</v>
      </c>
      <c r="B39" s="19" t="s">
        <v>64</v>
      </c>
      <c r="C39" s="20">
        <v>7752</v>
      </c>
      <c r="D39" s="20">
        <v>7490</v>
      </c>
      <c r="E39" s="20">
        <f>C39+D39</f>
        <v>15242</v>
      </c>
      <c r="F39" s="20">
        <v>2</v>
      </c>
      <c r="G39" s="20">
        <v>1</v>
      </c>
      <c r="H39" s="20">
        <f t="shared" si="4"/>
        <v>3</v>
      </c>
      <c r="I39" s="20">
        <f>E39+H39</f>
        <v>15245</v>
      </c>
      <c r="J39" s="20">
        <v>6594</v>
      </c>
      <c r="K39" s="20">
        <v>27</v>
      </c>
      <c r="L39" s="20">
        <f t="shared" si="3"/>
        <v>6621</v>
      </c>
      <c r="M39" s="21">
        <v>4336</v>
      </c>
    </row>
    <row r="40" spans="1:13" ht="12.75">
      <c r="A40" s="18">
        <v>30</v>
      </c>
      <c r="B40" s="19" t="s">
        <v>31</v>
      </c>
      <c r="C40" s="20" t="s">
        <v>63</v>
      </c>
      <c r="D40" s="20" t="s">
        <v>63</v>
      </c>
      <c r="E40" s="20">
        <v>21218</v>
      </c>
      <c r="F40" s="20" t="s">
        <v>63</v>
      </c>
      <c r="G40" s="20" t="s">
        <v>63</v>
      </c>
      <c r="H40" s="20">
        <v>6</v>
      </c>
      <c r="I40" s="20">
        <v>21224</v>
      </c>
      <c r="J40" s="20">
        <v>9193</v>
      </c>
      <c r="K40" s="20">
        <v>42</v>
      </c>
      <c r="L40" s="20">
        <f t="shared" si="3"/>
        <v>9235</v>
      </c>
      <c r="M40" s="21">
        <v>5188</v>
      </c>
    </row>
    <row r="41" spans="1:13" ht="12.75">
      <c r="A41" s="18">
        <v>31</v>
      </c>
      <c r="B41" s="19" t="s">
        <v>32</v>
      </c>
      <c r="C41" s="20" t="s">
        <v>63</v>
      </c>
      <c r="D41" s="20" t="s">
        <v>63</v>
      </c>
      <c r="E41" s="20" t="s">
        <v>63</v>
      </c>
      <c r="F41" s="20">
        <v>442</v>
      </c>
      <c r="G41" s="20">
        <v>420</v>
      </c>
      <c r="H41" s="20">
        <f>F41+G41</f>
        <v>862</v>
      </c>
      <c r="I41" s="20">
        <f>H41</f>
        <v>862</v>
      </c>
      <c r="J41" s="20">
        <v>37242</v>
      </c>
      <c r="K41" s="20">
        <v>3825</v>
      </c>
      <c r="L41" s="20">
        <f t="shared" si="3"/>
        <v>41067</v>
      </c>
      <c r="M41" s="21">
        <v>20086</v>
      </c>
    </row>
    <row r="42" spans="1:13" ht="12.75">
      <c r="A42" s="18">
        <v>32</v>
      </c>
      <c r="B42" s="19" t="s">
        <v>65</v>
      </c>
      <c r="C42" s="20" t="s">
        <v>63</v>
      </c>
      <c r="D42" s="20" t="s">
        <v>63</v>
      </c>
      <c r="E42" s="20" t="s">
        <v>63</v>
      </c>
      <c r="F42" s="20">
        <v>49</v>
      </c>
      <c r="G42" s="20">
        <v>43</v>
      </c>
      <c r="H42" s="20">
        <f>F42+G42</f>
        <v>92</v>
      </c>
      <c r="I42" s="20">
        <f>H42</f>
        <v>92</v>
      </c>
      <c r="J42" s="20">
        <v>8467</v>
      </c>
      <c r="K42" s="20">
        <v>418</v>
      </c>
      <c r="L42" s="20">
        <f t="shared" si="3"/>
        <v>8885</v>
      </c>
      <c r="M42" s="21">
        <v>5241</v>
      </c>
    </row>
    <row r="43" spans="1:13" ht="12.75">
      <c r="A43" s="18">
        <v>33</v>
      </c>
      <c r="B43" s="19" t="s">
        <v>33</v>
      </c>
      <c r="C43" s="20">
        <v>17644</v>
      </c>
      <c r="D43" s="20">
        <v>19625</v>
      </c>
      <c r="E43" s="20">
        <f aca="true" t="shared" si="5" ref="E43:E54">C43+D43</f>
        <v>37269</v>
      </c>
      <c r="F43" s="20">
        <v>96</v>
      </c>
      <c r="G43" s="20">
        <v>31</v>
      </c>
      <c r="H43" s="20">
        <f>F43+G43</f>
        <v>127</v>
      </c>
      <c r="I43" s="20">
        <f aca="true" t="shared" si="6" ref="I43:I54">E43+H43</f>
        <v>37396</v>
      </c>
      <c r="J43" s="20">
        <v>14646</v>
      </c>
      <c r="K43" s="20">
        <v>287</v>
      </c>
      <c r="L43" s="20">
        <f aca="true" t="shared" si="7" ref="L43:L73">J43+K43</f>
        <v>14933</v>
      </c>
      <c r="M43" s="21">
        <v>6096</v>
      </c>
    </row>
    <row r="44" spans="1:13" ht="12.75">
      <c r="A44" s="18">
        <v>34</v>
      </c>
      <c r="B44" s="19" t="s">
        <v>34</v>
      </c>
      <c r="C44" s="20">
        <v>3274</v>
      </c>
      <c r="D44" s="20">
        <v>2572</v>
      </c>
      <c r="E44" s="20">
        <f t="shared" si="5"/>
        <v>5846</v>
      </c>
      <c r="F44" s="20">
        <v>2</v>
      </c>
      <c r="G44" s="20">
        <v>1</v>
      </c>
      <c r="H44" s="20">
        <f>F44+G44</f>
        <v>3</v>
      </c>
      <c r="I44" s="20">
        <f t="shared" si="6"/>
        <v>5849</v>
      </c>
      <c r="J44" s="20">
        <v>1394</v>
      </c>
      <c r="K44" s="20">
        <v>7</v>
      </c>
      <c r="L44" s="20">
        <f t="shared" si="7"/>
        <v>1401</v>
      </c>
      <c r="M44" s="21">
        <v>416</v>
      </c>
    </row>
    <row r="45" spans="1:13" ht="12.75">
      <c r="A45" s="18">
        <v>35</v>
      </c>
      <c r="B45" s="19" t="s">
        <v>35</v>
      </c>
      <c r="C45" s="20">
        <v>5357</v>
      </c>
      <c r="D45" s="20">
        <v>4100</v>
      </c>
      <c r="E45" s="20">
        <f t="shared" si="5"/>
        <v>9457</v>
      </c>
      <c r="F45" s="20" t="s">
        <v>63</v>
      </c>
      <c r="G45" s="20">
        <v>1</v>
      </c>
      <c r="H45" s="20">
        <f>G45</f>
        <v>1</v>
      </c>
      <c r="I45" s="20">
        <f t="shared" si="6"/>
        <v>9458</v>
      </c>
      <c r="J45" s="20">
        <v>1412</v>
      </c>
      <c r="K45" s="20">
        <v>1</v>
      </c>
      <c r="L45" s="20">
        <f t="shared" si="7"/>
        <v>1413</v>
      </c>
      <c r="M45" s="21">
        <v>627</v>
      </c>
    </row>
    <row r="46" spans="1:13" ht="12.75">
      <c r="A46" s="18">
        <v>36</v>
      </c>
      <c r="B46" s="19" t="s">
        <v>36</v>
      </c>
      <c r="C46" s="20">
        <v>8418</v>
      </c>
      <c r="D46" s="20">
        <v>8128</v>
      </c>
      <c r="E46" s="20">
        <f t="shared" si="5"/>
        <v>16546</v>
      </c>
      <c r="F46" s="20">
        <v>5</v>
      </c>
      <c r="G46" s="20">
        <v>3</v>
      </c>
      <c r="H46" s="20">
        <f aca="true" t="shared" si="8" ref="H46:H73">F46+G46</f>
        <v>8</v>
      </c>
      <c r="I46" s="20">
        <f t="shared" si="6"/>
        <v>16554</v>
      </c>
      <c r="J46" s="20">
        <v>4438</v>
      </c>
      <c r="K46" s="20">
        <v>7</v>
      </c>
      <c r="L46" s="20">
        <f t="shared" si="7"/>
        <v>4445</v>
      </c>
      <c r="M46" s="21">
        <v>1940</v>
      </c>
    </row>
    <row r="47" spans="1:13" ht="12.75">
      <c r="A47" s="18">
        <v>37</v>
      </c>
      <c r="B47" s="19" t="s">
        <v>37</v>
      </c>
      <c r="C47" s="20">
        <v>8961</v>
      </c>
      <c r="D47" s="20">
        <v>8551</v>
      </c>
      <c r="E47" s="20">
        <f t="shared" si="5"/>
        <v>17512</v>
      </c>
      <c r="F47" s="20">
        <v>4</v>
      </c>
      <c r="G47" s="20">
        <v>0</v>
      </c>
      <c r="H47" s="20">
        <f t="shared" si="8"/>
        <v>4</v>
      </c>
      <c r="I47" s="20">
        <f t="shared" si="6"/>
        <v>17516</v>
      </c>
      <c r="J47" s="20">
        <v>3748</v>
      </c>
      <c r="K47" s="20">
        <v>16</v>
      </c>
      <c r="L47" s="20">
        <f t="shared" si="7"/>
        <v>3764</v>
      </c>
      <c r="M47" s="21">
        <v>1454</v>
      </c>
    </row>
    <row r="48" spans="1:13" ht="12.75">
      <c r="A48" s="18">
        <v>38</v>
      </c>
      <c r="B48" s="19" t="s">
        <v>38</v>
      </c>
      <c r="C48" s="20">
        <v>11064</v>
      </c>
      <c r="D48" s="20">
        <v>10679</v>
      </c>
      <c r="E48" s="20">
        <f t="shared" si="5"/>
        <v>21743</v>
      </c>
      <c r="F48" s="20">
        <v>22</v>
      </c>
      <c r="G48" s="20">
        <v>19</v>
      </c>
      <c r="H48" s="20">
        <f t="shared" si="8"/>
        <v>41</v>
      </c>
      <c r="I48" s="20">
        <f t="shared" si="6"/>
        <v>21784</v>
      </c>
      <c r="J48" s="20">
        <v>9031</v>
      </c>
      <c r="K48" s="20">
        <v>163</v>
      </c>
      <c r="L48" s="20">
        <f t="shared" si="7"/>
        <v>9194</v>
      </c>
      <c r="M48" s="21">
        <v>3183</v>
      </c>
    </row>
    <row r="49" spans="1:13" ht="12.75">
      <c r="A49" s="18">
        <v>39</v>
      </c>
      <c r="B49" s="19" t="s">
        <v>39</v>
      </c>
      <c r="C49" s="20">
        <v>15894</v>
      </c>
      <c r="D49" s="20">
        <v>15553</v>
      </c>
      <c r="E49" s="20">
        <f t="shared" si="5"/>
        <v>31447</v>
      </c>
      <c r="F49" s="20">
        <v>29</v>
      </c>
      <c r="G49" s="20">
        <v>35</v>
      </c>
      <c r="H49" s="20">
        <f t="shared" si="8"/>
        <v>64</v>
      </c>
      <c r="I49" s="20">
        <f t="shared" si="6"/>
        <v>31511</v>
      </c>
      <c r="J49" s="20">
        <v>16240</v>
      </c>
      <c r="K49" s="20">
        <v>75</v>
      </c>
      <c r="L49" s="20">
        <f t="shared" si="7"/>
        <v>16315</v>
      </c>
      <c r="M49" s="21">
        <v>7009</v>
      </c>
    </row>
    <row r="50" spans="1:13" ht="12.75">
      <c r="A50" s="18">
        <v>40</v>
      </c>
      <c r="B50" s="19" t="s">
        <v>40</v>
      </c>
      <c r="C50" s="20">
        <v>12453</v>
      </c>
      <c r="D50" s="20">
        <v>9321</v>
      </c>
      <c r="E50" s="20">
        <f t="shared" si="5"/>
        <v>21774</v>
      </c>
      <c r="F50" s="20">
        <v>0</v>
      </c>
      <c r="G50" s="20">
        <v>0</v>
      </c>
      <c r="H50" s="20">
        <f t="shared" si="8"/>
        <v>0</v>
      </c>
      <c r="I50" s="20">
        <f t="shared" si="6"/>
        <v>21774</v>
      </c>
      <c r="J50" s="20">
        <v>14633</v>
      </c>
      <c r="K50" s="20">
        <v>58</v>
      </c>
      <c r="L50" s="20">
        <f t="shared" si="7"/>
        <v>14691</v>
      </c>
      <c r="M50" s="21">
        <v>9682</v>
      </c>
    </row>
    <row r="51" spans="1:13" ht="12.75">
      <c r="A51" s="18">
        <v>41</v>
      </c>
      <c r="B51" s="19" t="s">
        <v>41</v>
      </c>
      <c r="C51" s="20">
        <v>34250</v>
      </c>
      <c r="D51" s="20">
        <v>30241</v>
      </c>
      <c r="E51" s="20">
        <f t="shared" si="5"/>
        <v>64491</v>
      </c>
      <c r="F51" s="20">
        <v>6</v>
      </c>
      <c r="G51" s="20">
        <v>5</v>
      </c>
      <c r="H51" s="20">
        <f t="shared" si="8"/>
        <v>11</v>
      </c>
      <c r="I51" s="20">
        <f t="shared" si="6"/>
        <v>64502</v>
      </c>
      <c r="J51" s="20">
        <v>22289</v>
      </c>
      <c r="K51" s="20">
        <v>304</v>
      </c>
      <c r="L51" s="20">
        <f t="shared" si="7"/>
        <v>22593</v>
      </c>
      <c r="M51" s="21">
        <v>15693</v>
      </c>
    </row>
    <row r="52" spans="1:13" ht="12.75">
      <c r="A52" s="18">
        <v>42</v>
      </c>
      <c r="B52" s="19" t="s">
        <v>42</v>
      </c>
      <c r="C52" s="20">
        <v>9055</v>
      </c>
      <c r="D52" s="20">
        <v>8241</v>
      </c>
      <c r="E52" s="20">
        <f t="shared" si="5"/>
        <v>17296</v>
      </c>
      <c r="F52" s="20">
        <v>4</v>
      </c>
      <c r="G52" s="20">
        <v>1</v>
      </c>
      <c r="H52" s="20">
        <f t="shared" si="8"/>
        <v>5</v>
      </c>
      <c r="I52" s="20">
        <f t="shared" si="6"/>
        <v>17301</v>
      </c>
      <c r="J52" s="20">
        <v>5404</v>
      </c>
      <c r="K52" s="20">
        <v>24</v>
      </c>
      <c r="L52" s="20">
        <f t="shared" si="7"/>
        <v>5428</v>
      </c>
      <c r="M52" s="21">
        <v>4477</v>
      </c>
    </row>
    <row r="53" spans="1:13" ht="12.75">
      <c r="A53" s="18">
        <v>43</v>
      </c>
      <c r="B53" s="19" t="s">
        <v>43</v>
      </c>
      <c r="C53" s="20">
        <v>1257</v>
      </c>
      <c r="D53" s="20">
        <v>1319</v>
      </c>
      <c r="E53" s="20">
        <f t="shared" si="5"/>
        <v>2576</v>
      </c>
      <c r="F53" s="20">
        <v>11</v>
      </c>
      <c r="G53" s="20">
        <v>12</v>
      </c>
      <c r="H53" s="20">
        <f t="shared" si="8"/>
        <v>23</v>
      </c>
      <c r="I53" s="20">
        <f t="shared" si="6"/>
        <v>2599</v>
      </c>
      <c r="J53" s="20">
        <v>4421</v>
      </c>
      <c r="K53" s="20">
        <v>90</v>
      </c>
      <c r="L53" s="20">
        <f t="shared" si="7"/>
        <v>4511</v>
      </c>
      <c r="M53" s="21">
        <v>2263</v>
      </c>
    </row>
    <row r="54" spans="1:13" ht="12.75">
      <c r="A54" s="18">
        <v>44</v>
      </c>
      <c r="B54" s="19" t="s">
        <v>44</v>
      </c>
      <c r="C54" s="20">
        <v>7126</v>
      </c>
      <c r="D54" s="20">
        <v>7434</v>
      </c>
      <c r="E54" s="20">
        <f t="shared" si="5"/>
        <v>14560</v>
      </c>
      <c r="F54" s="20">
        <v>6</v>
      </c>
      <c r="G54" s="20">
        <v>15</v>
      </c>
      <c r="H54" s="20">
        <f t="shared" si="8"/>
        <v>21</v>
      </c>
      <c r="I54" s="20">
        <f t="shared" si="6"/>
        <v>14581</v>
      </c>
      <c r="J54" s="20">
        <v>1972</v>
      </c>
      <c r="K54" s="20">
        <v>46</v>
      </c>
      <c r="L54" s="20">
        <f t="shared" si="7"/>
        <v>2018</v>
      </c>
      <c r="M54" s="21">
        <v>1120</v>
      </c>
    </row>
    <row r="55" spans="1:13" ht="12.75">
      <c r="A55" s="18">
        <v>45</v>
      </c>
      <c r="B55" s="19" t="s">
        <v>45</v>
      </c>
      <c r="C55" s="20" t="s">
        <v>63</v>
      </c>
      <c r="D55" s="20" t="s">
        <v>63</v>
      </c>
      <c r="E55" s="20" t="s">
        <v>63</v>
      </c>
      <c r="F55" s="20">
        <v>14</v>
      </c>
      <c r="G55" s="20">
        <v>12</v>
      </c>
      <c r="H55" s="20">
        <f t="shared" si="8"/>
        <v>26</v>
      </c>
      <c r="I55" s="20">
        <f>H55</f>
        <v>26</v>
      </c>
      <c r="J55" s="20">
        <v>3547</v>
      </c>
      <c r="K55" s="20">
        <v>87</v>
      </c>
      <c r="L55" s="20">
        <f t="shared" si="7"/>
        <v>3634</v>
      </c>
      <c r="M55" s="21">
        <v>1828</v>
      </c>
    </row>
    <row r="56" spans="1:13" ht="12.75">
      <c r="A56" s="18">
        <v>46</v>
      </c>
      <c r="B56" s="19" t="s">
        <v>46</v>
      </c>
      <c r="C56" s="20">
        <v>8212</v>
      </c>
      <c r="D56" s="20">
        <v>7298</v>
      </c>
      <c r="E56" s="20">
        <f aca="true" t="shared" si="9" ref="E56:E69">C56+D56</f>
        <v>15510</v>
      </c>
      <c r="F56" s="20">
        <v>3</v>
      </c>
      <c r="G56" s="20">
        <v>2</v>
      </c>
      <c r="H56" s="20">
        <f t="shared" si="8"/>
        <v>5</v>
      </c>
      <c r="I56" s="20">
        <f aca="true" t="shared" si="10" ref="I56:I69">E56+H56</f>
        <v>15515</v>
      </c>
      <c r="J56" s="20">
        <v>4233</v>
      </c>
      <c r="K56" s="20">
        <v>36</v>
      </c>
      <c r="L56" s="20">
        <f t="shared" si="7"/>
        <v>4269</v>
      </c>
      <c r="M56" s="21">
        <v>2631</v>
      </c>
    </row>
    <row r="57" spans="1:13" ht="12.75">
      <c r="A57" s="18">
        <v>47</v>
      </c>
      <c r="B57" s="19" t="s">
        <v>47</v>
      </c>
      <c r="C57" s="20">
        <v>14542</v>
      </c>
      <c r="D57" s="20">
        <v>12384</v>
      </c>
      <c r="E57" s="20">
        <f t="shared" si="9"/>
        <v>26926</v>
      </c>
      <c r="F57" s="20">
        <v>13</v>
      </c>
      <c r="G57" s="20">
        <v>15</v>
      </c>
      <c r="H57" s="20">
        <f t="shared" si="8"/>
        <v>28</v>
      </c>
      <c r="I57" s="20">
        <f t="shared" si="10"/>
        <v>26954</v>
      </c>
      <c r="J57" s="20">
        <v>9792</v>
      </c>
      <c r="K57" s="20">
        <v>62</v>
      </c>
      <c r="L57" s="20">
        <f t="shared" si="7"/>
        <v>9854</v>
      </c>
      <c r="M57" s="21">
        <v>5290</v>
      </c>
    </row>
    <row r="58" spans="1:13" ht="12.75">
      <c r="A58" s="18">
        <v>48</v>
      </c>
      <c r="B58" s="19" t="s">
        <v>48</v>
      </c>
      <c r="C58" s="20">
        <v>11490</v>
      </c>
      <c r="D58" s="20">
        <v>10844</v>
      </c>
      <c r="E58" s="20">
        <f t="shared" si="9"/>
        <v>22334</v>
      </c>
      <c r="F58" s="20">
        <v>9</v>
      </c>
      <c r="G58" s="20">
        <v>9</v>
      </c>
      <c r="H58" s="20">
        <f t="shared" si="8"/>
        <v>18</v>
      </c>
      <c r="I58" s="20">
        <f t="shared" si="10"/>
        <v>22352</v>
      </c>
      <c r="J58" s="20">
        <v>8865</v>
      </c>
      <c r="K58" s="20">
        <v>47</v>
      </c>
      <c r="L58" s="20">
        <f t="shared" si="7"/>
        <v>8912</v>
      </c>
      <c r="M58" s="21">
        <v>3735</v>
      </c>
    </row>
    <row r="59" spans="1:13" ht="12.75">
      <c r="A59" s="18">
        <v>49</v>
      </c>
      <c r="B59" s="19" t="s">
        <v>49</v>
      </c>
      <c r="C59" s="20">
        <v>11191</v>
      </c>
      <c r="D59" s="20">
        <v>12283</v>
      </c>
      <c r="E59" s="20">
        <f t="shared" si="9"/>
        <v>23474</v>
      </c>
      <c r="F59" s="20">
        <v>20</v>
      </c>
      <c r="G59" s="20">
        <v>33</v>
      </c>
      <c r="H59" s="20">
        <f t="shared" si="8"/>
        <v>53</v>
      </c>
      <c r="I59" s="20">
        <f t="shared" si="10"/>
        <v>23527</v>
      </c>
      <c r="J59" s="20">
        <v>9500</v>
      </c>
      <c r="K59" s="20">
        <v>188</v>
      </c>
      <c r="L59" s="20">
        <f t="shared" si="7"/>
        <v>9688</v>
      </c>
      <c r="M59" s="21">
        <v>3940</v>
      </c>
    </row>
    <row r="60" spans="1:13" ht="12.75">
      <c r="A60" s="18">
        <v>50</v>
      </c>
      <c r="B60" s="19" t="s">
        <v>50</v>
      </c>
      <c r="C60" s="20">
        <v>6096</v>
      </c>
      <c r="D60" s="20">
        <v>6094</v>
      </c>
      <c r="E60" s="20">
        <f t="shared" si="9"/>
        <v>12190</v>
      </c>
      <c r="F60" s="20">
        <v>7</v>
      </c>
      <c r="G60" s="20">
        <v>7</v>
      </c>
      <c r="H60" s="20">
        <f t="shared" si="8"/>
        <v>14</v>
      </c>
      <c r="I60" s="20">
        <f t="shared" si="10"/>
        <v>12204</v>
      </c>
      <c r="J60" s="20">
        <v>4113</v>
      </c>
      <c r="K60" s="20">
        <v>22</v>
      </c>
      <c r="L60" s="20">
        <f t="shared" si="7"/>
        <v>4135</v>
      </c>
      <c r="M60" s="21">
        <v>2003</v>
      </c>
    </row>
    <row r="61" spans="1:13" ht="12.75">
      <c r="A61" s="18">
        <v>51</v>
      </c>
      <c r="B61" s="19" t="s">
        <v>51</v>
      </c>
      <c r="C61" s="20">
        <v>14324</v>
      </c>
      <c r="D61" s="20">
        <v>13665</v>
      </c>
      <c r="E61" s="20">
        <f t="shared" si="9"/>
        <v>27989</v>
      </c>
      <c r="F61" s="20">
        <v>41</v>
      </c>
      <c r="G61" s="20">
        <v>32</v>
      </c>
      <c r="H61" s="20">
        <f t="shared" si="8"/>
        <v>73</v>
      </c>
      <c r="I61" s="20">
        <f t="shared" si="10"/>
        <v>28062</v>
      </c>
      <c r="J61" s="20">
        <v>10495</v>
      </c>
      <c r="K61" s="20">
        <v>279</v>
      </c>
      <c r="L61" s="20">
        <f t="shared" si="7"/>
        <v>10774</v>
      </c>
      <c r="M61" s="21">
        <v>4339</v>
      </c>
    </row>
    <row r="62" spans="1:13" ht="12.75">
      <c r="A62" s="18">
        <v>52</v>
      </c>
      <c r="B62" s="19" t="s">
        <v>82</v>
      </c>
      <c r="C62" s="20">
        <v>2707</v>
      </c>
      <c r="D62" s="20">
        <v>2678</v>
      </c>
      <c r="E62" s="20">
        <f t="shared" si="9"/>
        <v>5385</v>
      </c>
      <c r="F62" s="20">
        <v>2</v>
      </c>
      <c r="G62" s="20">
        <v>1</v>
      </c>
      <c r="H62" s="20">
        <f t="shared" si="8"/>
        <v>3</v>
      </c>
      <c r="I62" s="20">
        <f t="shared" si="10"/>
        <v>5388</v>
      </c>
      <c r="J62" s="20">
        <v>5239</v>
      </c>
      <c r="K62" s="20">
        <v>35</v>
      </c>
      <c r="L62" s="20">
        <f t="shared" si="7"/>
        <v>5274</v>
      </c>
      <c r="M62" s="21">
        <v>2303</v>
      </c>
    </row>
    <row r="63" spans="1:13" ht="12.75">
      <c r="A63" s="18">
        <v>53</v>
      </c>
      <c r="B63" s="19" t="s">
        <v>52</v>
      </c>
      <c r="C63" s="20">
        <v>11429</v>
      </c>
      <c r="D63" s="20">
        <v>10316</v>
      </c>
      <c r="E63" s="20">
        <f t="shared" si="9"/>
        <v>21745</v>
      </c>
      <c r="F63" s="20">
        <v>35</v>
      </c>
      <c r="G63" s="20">
        <v>34</v>
      </c>
      <c r="H63" s="20">
        <f t="shared" si="8"/>
        <v>69</v>
      </c>
      <c r="I63" s="20">
        <f t="shared" si="10"/>
        <v>21814</v>
      </c>
      <c r="J63" s="20">
        <v>11989</v>
      </c>
      <c r="K63" s="20">
        <v>216</v>
      </c>
      <c r="L63" s="20">
        <f t="shared" si="7"/>
        <v>12205</v>
      </c>
      <c r="M63" s="21">
        <v>5243</v>
      </c>
    </row>
    <row r="64" spans="1:13" ht="12.75">
      <c r="A64" s="18">
        <v>54</v>
      </c>
      <c r="B64" s="19" t="s">
        <v>53</v>
      </c>
      <c r="C64" s="20">
        <v>15246</v>
      </c>
      <c r="D64" s="20">
        <v>13152</v>
      </c>
      <c r="E64" s="20">
        <f t="shared" si="9"/>
        <v>28398</v>
      </c>
      <c r="F64" s="20">
        <v>13</v>
      </c>
      <c r="G64" s="20">
        <v>3</v>
      </c>
      <c r="H64" s="20">
        <f t="shared" si="8"/>
        <v>16</v>
      </c>
      <c r="I64" s="20">
        <f t="shared" si="10"/>
        <v>28414</v>
      </c>
      <c r="J64" s="20">
        <v>7914</v>
      </c>
      <c r="K64" s="20">
        <v>76</v>
      </c>
      <c r="L64" s="20">
        <f t="shared" si="7"/>
        <v>7990</v>
      </c>
      <c r="M64" s="22">
        <v>1</v>
      </c>
    </row>
    <row r="65" spans="1:13" ht="12.75">
      <c r="A65" s="18">
        <v>55</v>
      </c>
      <c r="B65" s="19" t="s">
        <v>54</v>
      </c>
      <c r="C65" s="20">
        <v>2584</v>
      </c>
      <c r="D65" s="20">
        <v>2978</v>
      </c>
      <c r="E65" s="20">
        <f t="shared" si="9"/>
        <v>5562</v>
      </c>
      <c r="F65" s="20">
        <v>7</v>
      </c>
      <c r="G65" s="20">
        <v>9</v>
      </c>
      <c r="H65" s="20">
        <f t="shared" si="8"/>
        <v>16</v>
      </c>
      <c r="I65" s="20">
        <f t="shared" si="10"/>
        <v>5578</v>
      </c>
      <c r="J65" s="20">
        <v>2495</v>
      </c>
      <c r="K65" s="20">
        <v>56</v>
      </c>
      <c r="L65" s="20">
        <f t="shared" si="7"/>
        <v>2551</v>
      </c>
      <c r="M65" s="21">
        <v>1027</v>
      </c>
    </row>
    <row r="66" spans="1:13" ht="12.75">
      <c r="A66" s="18">
        <v>56</v>
      </c>
      <c r="B66" s="19" t="s">
        <v>55</v>
      </c>
      <c r="C66" s="20">
        <v>11043</v>
      </c>
      <c r="D66" s="20">
        <v>10697</v>
      </c>
      <c r="E66" s="20">
        <f t="shared" si="9"/>
        <v>21740</v>
      </c>
      <c r="F66" s="20">
        <v>55</v>
      </c>
      <c r="G66" s="20">
        <v>39</v>
      </c>
      <c r="H66" s="20">
        <f t="shared" si="8"/>
        <v>94</v>
      </c>
      <c r="I66" s="20">
        <f t="shared" si="10"/>
        <v>21834</v>
      </c>
      <c r="J66" s="20">
        <v>8342</v>
      </c>
      <c r="K66" s="20">
        <v>405</v>
      </c>
      <c r="L66" s="20">
        <f t="shared" si="7"/>
        <v>8747</v>
      </c>
      <c r="M66" s="21">
        <v>4164</v>
      </c>
    </row>
    <row r="67" spans="1:13" ht="12.75">
      <c r="A67" s="18">
        <v>57</v>
      </c>
      <c r="B67" s="19" t="s">
        <v>66</v>
      </c>
      <c r="C67" s="20">
        <v>33592</v>
      </c>
      <c r="D67" s="20">
        <v>30172</v>
      </c>
      <c r="E67" s="20">
        <f t="shared" si="9"/>
        <v>63764</v>
      </c>
      <c r="F67" s="20">
        <v>13</v>
      </c>
      <c r="G67" s="20">
        <v>1</v>
      </c>
      <c r="H67" s="20">
        <f t="shared" si="8"/>
        <v>14</v>
      </c>
      <c r="I67" s="20">
        <f t="shared" si="10"/>
        <v>63778</v>
      </c>
      <c r="J67" s="20">
        <v>19503</v>
      </c>
      <c r="K67" s="20">
        <v>59</v>
      </c>
      <c r="L67" s="20">
        <f t="shared" si="7"/>
        <v>19562</v>
      </c>
      <c r="M67" s="21">
        <v>14291</v>
      </c>
    </row>
    <row r="68" spans="1:13" ht="12.75">
      <c r="A68" s="18">
        <v>58</v>
      </c>
      <c r="B68" s="19" t="s">
        <v>56</v>
      </c>
      <c r="C68" s="20">
        <v>14679</v>
      </c>
      <c r="D68" s="20">
        <v>14107</v>
      </c>
      <c r="E68" s="20">
        <f t="shared" si="9"/>
        <v>28786</v>
      </c>
      <c r="F68" s="20">
        <v>57</v>
      </c>
      <c r="G68" s="20">
        <v>55</v>
      </c>
      <c r="H68" s="20">
        <f t="shared" si="8"/>
        <v>112</v>
      </c>
      <c r="I68" s="20">
        <f t="shared" si="10"/>
        <v>28898</v>
      </c>
      <c r="J68" s="20">
        <v>12646</v>
      </c>
      <c r="K68" s="20">
        <v>290</v>
      </c>
      <c r="L68" s="20">
        <f t="shared" si="7"/>
        <v>12936</v>
      </c>
      <c r="M68" s="21">
        <v>7833</v>
      </c>
    </row>
    <row r="69" spans="1:13" ht="12.75">
      <c r="A69" s="18">
        <v>59</v>
      </c>
      <c r="B69" s="19" t="s">
        <v>67</v>
      </c>
      <c r="C69" s="20">
        <v>11506</v>
      </c>
      <c r="D69" s="20">
        <v>10907</v>
      </c>
      <c r="E69" s="20">
        <f t="shared" si="9"/>
        <v>22413</v>
      </c>
      <c r="F69" s="20">
        <v>60</v>
      </c>
      <c r="G69" s="20">
        <v>50</v>
      </c>
      <c r="H69" s="20">
        <f t="shared" si="8"/>
        <v>110</v>
      </c>
      <c r="I69" s="20">
        <f t="shared" si="10"/>
        <v>22523</v>
      </c>
      <c r="J69" s="20">
        <v>8909</v>
      </c>
      <c r="K69" s="20">
        <v>282</v>
      </c>
      <c r="L69" s="20">
        <f t="shared" si="7"/>
        <v>9191</v>
      </c>
      <c r="M69" s="21">
        <v>5627</v>
      </c>
    </row>
    <row r="70" spans="1:13" ht="12.75">
      <c r="A70" s="18">
        <v>60</v>
      </c>
      <c r="B70" s="19" t="s">
        <v>57</v>
      </c>
      <c r="C70" s="20" t="s">
        <v>63</v>
      </c>
      <c r="D70" s="20" t="s">
        <v>63</v>
      </c>
      <c r="E70" s="20" t="s">
        <v>63</v>
      </c>
      <c r="F70" s="20">
        <v>2</v>
      </c>
      <c r="G70" s="20">
        <v>2</v>
      </c>
      <c r="H70" s="20">
        <f t="shared" si="8"/>
        <v>4</v>
      </c>
      <c r="I70" s="20">
        <f>H70</f>
        <v>4</v>
      </c>
      <c r="J70" s="20">
        <v>5637</v>
      </c>
      <c r="K70" s="20">
        <v>16</v>
      </c>
      <c r="L70" s="20">
        <f t="shared" si="7"/>
        <v>5653</v>
      </c>
      <c r="M70" s="21">
        <v>2488</v>
      </c>
    </row>
    <row r="71" spans="1:13" ht="12.75">
      <c r="A71" s="18">
        <v>61</v>
      </c>
      <c r="B71" s="19" t="s">
        <v>58</v>
      </c>
      <c r="C71" s="20">
        <v>9051</v>
      </c>
      <c r="D71" s="20">
        <v>8684</v>
      </c>
      <c r="E71" s="20">
        <f>C71+D71</f>
        <v>17735</v>
      </c>
      <c r="F71" s="20">
        <v>50</v>
      </c>
      <c r="G71" s="20">
        <v>42</v>
      </c>
      <c r="H71" s="20">
        <f t="shared" si="8"/>
        <v>92</v>
      </c>
      <c r="I71" s="20">
        <f>E71+H71</f>
        <v>17827</v>
      </c>
      <c r="J71" s="20">
        <v>8979</v>
      </c>
      <c r="K71" s="20">
        <v>447</v>
      </c>
      <c r="L71" s="20">
        <f t="shared" si="7"/>
        <v>9426</v>
      </c>
      <c r="M71" s="21">
        <v>4640</v>
      </c>
    </row>
    <row r="72" spans="1:13" ht="12.75">
      <c r="A72" s="18">
        <v>62</v>
      </c>
      <c r="B72" s="19" t="s">
        <v>59</v>
      </c>
      <c r="C72" s="20">
        <v>10716</v>
      </c>
      <c r="D72" s="20">
        <v>9809</v>
      </c>
      <c r="E72" s="20">
        <f>C72+D72</f>
        <v>20525</v>
      </c>
      <c r="F72" s="20">
        <v>11</v>
      </c>
      <c r="G72" s="20">
        <v>4</v>
      </c>
      <c r="H72" s="20">
        <f t="shared" si="8"/>
        <v>15</v>
      </c>
      <c r="I72" s="20">
        <f>E72+H72</f>
        <v>20540</v>
      </c>
      <c r="J72" s="20">
        <v>6240</v>
      </c>
      <c r="K72" s="20">
        <v>48</v>
      </c>
      <c r="L72" s="20">
        <f t="shared" si="7"/>
        <v>6288</v>
      </c>
      <c r="M72" s="21">
        <v>3014</v>
      </c>
    </row>
    <row r="73" spans="1:13" ht="12.75">
      <c r="A73" s="18">
        <v>63</v>
      </c>
      <c r="B73" s="19" t="s">
        <v>60</v>
      </c>
      <c r="C73" s="20">
        <v>7306</v>
      </c>
      <c r="D73" s="20">
        <v>6584</v>
      </c>
      <c r="E73" s="20">
        <f>C73+D73</f>
        <v>13890</v>
      </c>
      <c r="F73" s="20">
        <v>0</v>
      </c>
      <c r="G73" s="20">
        <v>0</v>
      </c>
      <c r="H73" s="20">
        <f t="shared" si="8"/>
        <v>0</v>
      </c>
      <c r="I73" s="20">
        <f>E73+H73</f>
        <v>13890</v>
      </c>
      <c r="J73" s="20">
        <v>3541</v>
      </c>
      <c r="K73" s="20">
        <v>12</v>
      </c>
      <c r="L73" s="20">
        <f t="shared" si="7"/>
        <v>3553</v>
      </c>
      <c r="M73" s="21">
        <v>2287</v>
      </c>
    </row>
    <row r="74" spans="1:13" ht="13.5" thickBot="1">
      <c r="A74" s="23"/>
      <c r="B74" s="16" t="s">
        <v>68</v>
      </c>
      <c r="C74" s="14">
        <f aca="true" t="shared" si="11" ref="C74:M74">SUM(C11:C73)</f>
        <v>612803</v>
      </c>
      <c r="D74" s="14">
        <f t="shared" si="11"/>
        <v>574024</v>
      </c>
      <c r="E74" s="14">
        <f t="shared" si="11"/>
        <v>1236752</v>
      </c>
      <c r="F74" s="14">
        <f t="shared" si="11"/>
        <v>1732</v>
      </c>
      <c r="G74" s="14">
        <f t="shared" si="11"/>
        <v>1589</v>
      </c>
      <c r="H74" s="14">
        <f t="shared" si="11"/>
        <v>3327</v>
      </c>
      <c r="I74" s="14">
        <f t="shared" si="11"/>
        <v>1240079</v>
      </c>
      <c r="J74" s="14">
        <f t="shared" si="11"/>
        <v>571808</v>
      </c>
      <c r="K74" s="14">
        <f t="shared" si="11"/>
        <v>15262</v>
      </c>
      <c r="L74" s="14">
        <f t="shared" si="11"/>
        <v>587070</v>
      </c>
      <c r="M74" s="15">
        <f t="shared" si="11"/>
        <v>293764</v>
      </c>
    </row>
    <row r="75" spans="3:11" ht="12.75">
      <c r="C75" s="5"/>
      <c r="D75" s="5"/>
      <c r="E75" s="5"/>
      <c r="F75" s="5"/>
      <c r="G75" s="5"/>
      <c r="H75" s="6"/>
      <c r="I75" s="6"/>
      <c r="J75" s="5"/>
      <c r="K75" s="5"/>
    </row>
    <row r="76" spans="7:11" ht="12.75">
      <c r="G76" s="3"/>
      <c r="H76" s="3"/>
      <c r="J76" s="2"/>
      <c r="K76" s="1"/>
    </row>
    <row r="77" spans="1:2" ht="15.75" customHeight="1">
      <c r="A77" s="7" t="s">
        <v>69</v>
      </c>
      <c r="B77" s="5"/>
    </row>
    <row r="78" spans="1:7" ht="16.5" customHeight="1">
      <c r="A78" s="24" t="s">
        <v>87</v>
      </c>
      <c r="B78" s="24"/>
      <c r="C78" s="24"/>
      <c r="D78" s="24"/>
      <c r="E78" s="24"/>
      <c r="F78" s="10"/>
      <c r="G78" s="10"/>
    </row>
    <row r="79" spans="1:7" ht="15.75" customHeight="1">
      <c r="A79" s="24" t="s">
        <v>86</v>
      </c>
      <c r="B79" s="24"/>
      <c r="C79" s="24"/>
      <c r="D79" s="24"/>
      <c r="E79" s="24"/>
      <c r="F79" s="24"/>
      <c r="G79" s="24"/>
    </row>
    <row r="80" spans="1:2" ht="12.75">
      <c r="A80" s="5"/>
      <c r="B80" s="5"/>
    </row>
    <row r="81" spans="1:2" ht="12.75">
      <c r="A81" s="5"/>
      <c r="B81" s="5"/>
    </row>
    <row r="82" spans="1:2" ht="12.75">
      <c r="A82" s="5"/>
      <c r="B82" s="5"/>
    </row>
    <row r="83" spans="1:2" ht="12.75">
      <c r="A83" s="5"/>
      <c r="B83" s="5"/>
    </row>
    <row r="84" spans="1:2" ht="12.75">
      <c r="A84" s="5"/>
      <c r="B84" s="5"/>
    </row>
    <row r="86" spans="1:2" ht="12.75">
      <c r="A86" s="4"/>
      <c r="B86" s="4"/>
    </row>
  </sheetData>
  <sheetProtection/>
  <mergeCells count="18">
    <mergeCell ref="A78:E78"/>
    <mergeCell ref="A79:G79"/>
    <mergeCell ref="A1:C1"/>
    <mergeCell ref="A2:M2"/>
    <mergeCell ref="A3:M3"/>
    <mergeCell ref="A4:M4"/>
    <mergeCell ref="A6:A10"/>
    <mergeCell ref="B6:B10"/>
    <mergeCell ref="M7:M9"/>
    <mergeCell ref="C6:M6"/>
    <mergeCell ref="J7:L7"/>
    <mergeCell ref="C8:E8"/>
    <mergeCell ref="F8:H8"/>
    <mergeCell ref="C7:I7"/>
    <mergeCell ref="I8:I9"/>
    <mergeCell ref="J8:J9"/>
    <mergeCell ref="K8:K9"/>
    <mergeCell ref="L8:L9"/>
  </mergeCells>
  <printOptions/>
  <pageMargins left="0.75" right="0.75" top="1" bottom="1" header="0.5" footer="0.5"/>
  <pageSetup horizontalDpi="600" verticalDpi="600" orientation="landscape" paperSize="9" r:id="rId1"/>
  <ignoredErrors>
    <ignoredError sqref="I70 H45 I37 I55 I31" formula="1"/>
    <ignoredError sqref="J74:K7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Duc Cong</dc:creator>
  <cp:keywords/>
  <dc:description/>
  <cp:lastModifiedBy>Dungnt</cp:lastModifiedBy>
  <cp:lastPrinted>2010-02-05T10:28:27Z</cp:lastPrinted>
  <dcterms:created xsi:type="dcterms:W3CDTF">2009-11-19T07:26:12Z</dcterms:created>
  <dcterms:modified xsi:type="dcterms:W3CDTF">2010-07-06T17:23:14Z</dcterms:modified>
  <cp:category/>
  <cp:version/>
  <cp:contentType/>
  <cp:contentStatus/>
</cp:coreProperties>
</file>