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2" sheetId="1" r:id="rId1"/>
  </sheets>
  <definedNames>
    <definedName name="_xlnm.Print_Titles" localSheetId="0">'stp2'!$6:$10</definedName>
  </definedNames>
  <calcPr fullCalcOnLoad="1"/>
</workbook>
</file>

<file path=xl/sharedStrings.xml><?xml version="1.0" encoding="utf-8"?>
<sst xmlns="http://schemas.openxmlformats.org/spreadsheetml/2006/main" count="102" uniqueCount="91">
  <si>
    <t>Tỉnh</t>
  </si>
  <si>
    <t>Cộng</t>
  </si>
  <si>
    <t>STT</t>
  </si>
  <si>
    <t>An Giang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</si>
  <si>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</si>
  <si>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</si>
  <si>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</si>
  <si>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</si>
  <si>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</si>
  <si>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</si>
  <si>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</si>
  <si>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</si>
  <si>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</si>
  <si>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</si>
  <si>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</si>
  <si>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</si>
  <si>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</si>
  <si>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</si>
  <si>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</si>
  <si>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</si>
  <si>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</si>
  <si>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</si>
  <si>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</si>
  <si>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</si>
  <si>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</si>
  <si>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</si>
  <si>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</si>
  <si>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</si>
  <si>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</si>
  <si>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Hưng Yên</t>
  </si>
  <si>
    <t>TP. Hồ Chí Minh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</si>
  <si>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</si>
  <si>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</si>
  <si>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</si>
  <si>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</si>
  <si>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</si>
  <si>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</si>
  <si>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</si>
  <si>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</si>
  <si>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</si>
  <si>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</si>
  <si>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</si>
  <si>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</si>
  <si>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</si>
  <si>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</si>
  <si>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</si>
  <si>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</si>
  <si>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</si>
  <si>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</si>
  <si>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</si>
  <si>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</si>
  <si>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</si>
  <si>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</si>
  <si>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</si>
  <si>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</si>
  <si>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Tiền Giang</t>
  </si>
  <si>
    <t>Tuyên Quang</t>
  </si>
  <si>
    <t>Vĩnh Long</t>
  </si>
  <si>
    <t>Vĩnh Phúc</t>
  </si>
  <si>
    <t>Yên Bái</t>
  </si>
  <si>
    <t>Bà Rịa - VT</t>
  </si>
  <si>
    <t>PHỔ BIẾN, GIÁO DỤC PHÁP LUẬT(PL)</t>
  </si>
  <si>
    <t>HÒA GIẢI</t>
  </si>
  <si>
    <t>Số cuộc tuyên truyền PL theo hình thức tuyên truyền miệng</t>
  </si>
  <si>
    <t>Số lượt người được tuyên truyền PL theo hình thức tuyên truyền miệng</t>
  </si>
  <si>
    <t>Số tài liệu phát hành (bộ)</t>
  </si>
  <si>
    <t xml:space="preserve">Số lượng báo cáo viên, tuyên truyền viên pháp luật </t>
  </si>
  <si>
    <t>Số thôn, tổ dân phố và tương đương</t>
  </si>
  <si>
    <t xml:space="preserve">Số tổ hòa giải
</t>
  </si>
  <si>
    <t xml:space="preserve">Số hòa giải viên
</t>
  </si>
  <si>
    <t xml:space="preserve">Số vụ, việc nhận hòa giải </t>
  </si>
  <si>
    <t>Số vụ, việc hòa giải thành</t>
  </si>
  <si>
    <t xml:space="preserve">Báo cáo viên </t>
  </si>
  <si>
    <t>Tuyên truyền viên</t>
  </si>
  <si>
    <t>Cấp tỉnh</t>
  </si>
  <si>
    <t>Cấp huyện</t>
  </si>
  <si>
    <t>7=4+5+6</t>
  </si>
  <si>
    <t>Cao bằng</t>
  </si>
  <si>
    <t>-</t>
  </si>
  <si>
    <t>Hòa Bình</t>
  </si>
  <si>
    <t>Khánh Hòa</t>
  </si>
  <si>
    <t>Thanh Hóa</t>
  </si>
  <si>
    <t>Trà Vinh</t>
  </si>
  <si>
    <t xml:space="preserve">Ghi chú: </t>
  </si>
  <si>
    <t>Tổng:</t>
  </si>
  <si>
    <t xml:space="preserve">(Từ ngày 01 tháng 10 năm 2008 đến ngày 30 tháng 9 năm 2009)    </t>
  </si>
  <si>
    <t>PHỤ LỤC STP-02</t>
  </si>
  <si>
    <t>Theo Biểu mẫu số STP-02 ban hành kèm theo Công văn số 306/BTP-KHTC ngày 16/10/2009 của Bộ Tư pháp</t>
  </si>
  <si>
    <t>THỐNG KÊ TÌNH HÌNH PHỔ BIẾN, GIÁO DỤC PHÁP LUẬT VÀ HÒA GIẢI NĂM 2009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</si>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</sst>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5" applyFont="1" applyFill="1">
      <alignment/>
      <protection/>
    </xf>
    <xf numFmtId="2" fontId="0" fillId="0" borderId="0" xfId="55" applyNumberFormat="1" applyFont="1" applyFill="1">
      <alignment/>
      <protection/>
    </xf>
    <xf numFmtId="172" fontId="0" fillId="0" borderId="0" xfId="55" applyNumberFormat="1" applyFont="1" applyFill="1">
      <alignment/>
      <protection/>
    </xf>
    <xf numFmtId="0" fontId="4" fillId="0" borderId="0" xfId="55" applyFont="1" applyFill="1">
      <alignment/>
      <protection/>
    </xf>
    <xf numFmtId="2" fontId="4" fillId="0" borderId="0" xfId="55" applyNumberFormat="1" applyFont="1" applyFill="1">
      <alignment/>
      <protection/>
    </xf>
    <xf numFmtId="172" fontId="4" fillId="0" borderId="0" xfId="55" applyNumberFormat="1" applyFont="1" applyFill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"/>
      <protection/>
    </xf>
    <xf numFmtId="172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9" fillId="0" borderId="0" xfId="55" applyFont="1" applyFill="1" applyAlignment="1">
      <alignment horizontal="center" vertical="center"/>
      <protection/>
    </xf>
    <xf numFmtId="2" fontId="8" fillId="0" borderId="0" xfId="55" applyNumberFormat="1" applyFont="1" applyFill="1" applyAlignment="1">
      <alignment horizontal="center"/>
      <protection/>
    </xf>
    <xf numFmtId="1" fontId="14" fillId="0" borderId="0" xfId="55" applyNumberFormat="1" applyFont="1" applyFill="1" applyBorder="1" applyAlignment="1">
      <alignment vertical="center"/>
      <protection/>
    </xf>
    <xf numFmtId="1" fontId="18" fillId="0" borderId="0" xfId="55" applyNumberFormat="1" applyFont="1" applyFill="1" applyBorder="1" applyAlignment="1">
      <alignment vertical="center"/>
      <protection/>
    </xf>
    <xf numFmtId="0" fontId="17" fillId="0" borderId="0" xfId="55" applyFont="1" applyFill="1" applyAlignment="1">
      <alignment/>
      <protection/>
    </xf>
    <xf numFmtId="0" fontId="0" fillId="0" borderId="10" xfId="55" applyFont="1" applyFill="1" applyBorder="1">
      <alignment/>
      <protection/>
    </xf>
    <xf numFmtId="0" fontId="6" fillId="0" borderId="0" xfId="55" applyFont="1" applyFill="1">
      <alignment/>
      <protection/>
    </xf>
    <xf numFmtId="3" fontId="0" fillId="0" borderId="10" xfId="55" applyNumberFormat="1" applyFont="1" applyFill="1" applyBorder="1">
      <alignment/>
      <protection/>
    </xf>
    <xf numFmtId="3" fontId="0" fillId="0" borderId="0" xfId="55" applyNumberFormat="1" applyFont="1" applyFill="1">
      <alignment/>
      <protection/>
    </xf>
    <xf numFmtId="4" fontId="6" fillId="0" borderId="0" xfId="55" applyNumberFormat="1" applyFont="1" applyFill="1">
      <alignment/>
      <protection/>
    </xf>
    <xf numFmtId="4" fontId="0" fillId="0" borderId="10" xfId="55" applyNumberFormat="1" applyFont="1" applyFill="1" applyBorder="1">
      <alignment/>
      <protection/>
    </xf>
    <xf numFmtId="4" fontId="0" fillId="0" borderId="0" xfId="55" applyNumberFormat="1" applyFont="1" applyFill="1">
      <alignment/>
      <protection/>
    </xf>
    <xf numFmtId="4" fontId="4" fillId="0" borderId="0" xfId="55" applyNumberFormat="1" applyFont="1" applyFill="1">
      <alignment/>
      <protection/>
    </xf>
    <xf numFmtId="49" fontId="5" fillId="0" borderId="0" xfId="55" applyNumberFormat="1" applyFont="1" applyFill="1" applyAlignment="1">
      <alignment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>
      <alignment horizontal="center" vertical="center" wrapText="1"/>
      <protection/>
    </xf>
    <xf numFmtId="49" fontId="14" fillId="0" borderId="0" xfId="55" applyNumberFormat="1" applyFont="1" applyFill="1" applyAlignment="1">
      <alignment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/>
      <protection/>
    </xf>
    <xf numFmtId="2" fontId="11" fillId="0" borderId="0" xfId="55" applyNumberFormat="1" applyFont="1" applyFill="1" applyAlignment="1">
      <alignment vertical="center" wrapText="1"/>
      <protection/>
    </xf>
    <xf numFmtId="0" fontId="0" fillId="0" borderId="0" xfId="55" applyFont="1" applyFill="1" applyAlignment="1">
      <alignment/>
      <protection/>
    </xf>
    <xf numFmtId="1" fontId="14" fillId="0" borderId="0" xfId="55" applyNumberFormat="1" applyFont="1" applyFill="1" applyBorder="1" applyAlignment="1">
      <alignment horizontal="left" vertical="center"/>
      <protection/>
    </xf>
    <xf numFmtId="3" fontId="0" fillId="0" borderId="11" xfId="55" applyNumberFormat="1" applyFont="1" applyFill="1" applyBorder="1">
      <alignment/>
      <protection/>
    </xf>
    <xf numFmtId="3" fontId="6" fillId="0" borderId="0" xfId="55" applyNumberFormat="1" applyFont="1" applyFill="1">
      <alignment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>
      <alignment/>
      <protection/>
    </xf>
    <xf numFmtId="1" fontId="0" fillId="0" borderId="12" xfId="55" applyNumberFormat="1" applyFont="1" applyFill="1" applyBorder="1">
      <alignment/>
      <protection/>
    </xf>
    <xf numFmtId="3" fontId="0" fillId="0" borderId="12" xfId="55" applyNumberFormat="1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7" fillId="0" borderId="14" xfId="55" applyFont="1" applyFill="1" applyBorder="1">
      <alignment/>
      <protection/>
    </xf>
    <xf numFmtId="3" fontId="3" fillId="0" borderId="14" xfId="55" applyNumberFormat="1" applyFont="1" applyFill="1" applyBorder="1">
      <alignment/>
      <protection/>
    </xf>
    <xf numFmtId="3" fontId="3" fillId="0" borderId="15" xfId="55" applyNumberFormat="1" applyFont="1" applyFill="1" applyBorder="1">
      <alignment/>
      <protection/>
    </xf>
    <xf numFmtId="0" fontId="0" fillId="24" borderId="12" xfId="55" applyFont="1" applyFill="1" applyBorder="1">
      <alignment/>
      <protection/>
    </xf>
    <xf numFmtId="0" fontId="0" fillId="24" borderId="10" xfId="55" applyFont="1" applyFill="1" applyBorder="1">
      <alignment/>
      <protection/>
    </xf>
    <xf numFmtId="3" fontId="0" fillId="24" borderId="10" xfId="55" applyNumberFormat="1" applyFont="1" applyFill="1" applyBorder="1">
      <alignment/>
      <protection/>
    </xf>
    <xf numFmtId="3" fontId="0" fillId="24" borderId="11" xfId="55" applyNumberFormat="1" applyFont="1" applyFill="1" applyBorder="1">
      <alignment/>
      <protection/>
    </xf>
    <xf numFmtId="3" fontId="6" fillId="24" borderId="0" xfId="55" applyNumberFormat="1" applyFont="1" applyFill="1">
      <alignment/>
      <protection/>
    </xf>
    <xf numFmtId="0" fontId="4" fillId="24" borderId="0" xfId="55" applyFont="1" applyFill="1">
      <alignment/>
      <protection/>
    </xf>
    <xf numFmtId="0" fontId="0" fillId="24" borderId="0" xfId="55" applyFont="1" applyFill="1">
      <alignment/>
      <protection/>
    </xf>
    <xf numFmtId="0" fontId="15" fillId="0" borderId="16" xfId="55" applyFont="1" applyFill="1" applyBorder="1" applyAlignment="1">
      <alignment horizontal="center" vertical="center" wrapText="1"/>
      <protection/>
    </xf>
    <xf numFmtId="49" fontId="10" fillId="0" borderId="17" xfId="55" applyNumberFormat="1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 wrapText="1"/>
      <protection/>
    </xf>
    <xf numFmtId="1" fontId="14" fillId="0" borderId="0" xfId="55" applyNumberFormat="1" applyFont="1" applyFill="1" applyBorder="1" applyAlignment="1">
      <alignment horizontal="left" vertical="center"/>
      <protection/>
    </xf>
    <xf numFmtId="49" fontId="10" fillId="0" borderId="20" xfId="55" applyNumberFormat="1" applyFont="1" applyFill="1" applyBorder="1" applyAlignment="1">
      <alignment horizontal="center"/>
      <protection/>
    </xf>
    <xf numFmtId="49" fontId="10" fillId="0" borderId="21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top" wrapText="1"/>
      <protection/>
    </xf>
    <xf numFmtId="49" fontId="7" fillId="0" borderId="22" xfId="55" applyNumberFormat="1" applyFont="1" applyFill="1" applyBorder="1" applyAlignment="1">
      <alignment horizontal="center"/>
      <protection/>
    </xf>
    <xf numFmtId="49" fontId="7" fillId="0" borderId="23" xfId="55" applyNumberFormat="1" applyFont="1" applyFill="1" applyBorder="1" applyAlignment="1">
      <alignment horizontal="center"/>
      <protection/>
    </xf>
    <xf numFmtId="49" fontId="7" fillId="0" borderId="24" xfId="55" applyNumberFormat="1" applyFont="1" applyFill="1" applyBorder="1" applyAlignment="1">
      <alignment horizontal="center"/>
      <protection/>
    </xf>
    <xf numFmtId="0" fontId="19" fillId="0" borderId="0" xfId="55" applyFont="1" applyFill="1" applyAlignment="1">
      <alignment horizont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25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3"/>
  <sheetViews>
    <sheetView tabSelected="1" view="pageLayout" zoomScale="115" zoomScaleNormal="115" zoomScalePageLayoutView="115" workbookViewId="0" topLeftCell="B1">
      <selection activeCell="B31" sqref="A31:IV31"/>
    </sheetView>
  </sheetViews>
  <sheetFormatPr defaultColWidth="9.140625" defaultRowHeight="12.75"/>
  <cols>
    <col min="1" max="1" width="4.57421875" style="1" customWidth="1"/>
    <col min="2" max="2" width="16.00390625" style="1" customWidth="1"/>
    <col min="3" max="3" width="10.7109375" style="1" customWidth="1"/>
    <col min="4" max="4" width="13.00390625" style="1" customWidth="1"/>
    <col min="5" max="5" width="11.57421875" style="1" customWidth="1"/>
    <col min="6" max="6" width="6.57421875" style="1" customWidth="1"/>
    <col min="7" max="7" width="8.00390625" style="1" customWidth="1"/>
    <col min="8" max="8" width="7.28125" style="1" customWidth="1"/>
    <col min="9" max="9" width="9.8515625" style="3" customWidth="1"/>
    <col min="10" max="10" width="8.421875" style="3" customWidth="1"/>
    <col min="11" max="11" width="8.00390625" style="3" customWidth="1"/>
    <col min="12" max="12" width="10.421875" style="2" customWidth="1"/>
    <col min="13" max="13" width="8.8515625" style="1" customWidth="1"/>
    <col min="14" max="14" width="9.8515625" style="1" customWidth="1"/>
    <col min="15" max="15" width="13.28125" style="1" customWidth="1"/>
    <col min="16" max="16" width="5.28125" style="1" customWidth="1"/>
    <col min="17" max="17" width="5.140625" style="1" customWidth="1"/>
    <col min="18" max="18" width="5.57421875" style="1" customWidth="1"/>
    <col min="19" max="19" width="5.28125" style="1" customWidth="1"/>
    <col min="20" max="20" width="6.28125" style="1" customWidth="1"/>
    <col min="21" max="21" width="5.421875" style="1" customWidth="1"/>
    <col min="22" max="22" width="6.57421875" style="1" customWidth="1"/>
    <col min="23" max="23" width="7.00390625" style="1" bestFit="1" customWidth="1"/>
    <col min="24" max="24" width="6.57421875" style="1" customWidth="1"/>
    <col min="25" max="25" width="6.8515625" style="1" customWidth="1"/>
    <col min="26" max="26" width="7.421875" style="1" customWidth="1"/>
    <col min="27" max="27" width="5.421875" style="1" customWidth="1"/>
    <col min="28" max="28" width="6.7109375" style="1" customWidth="1"/>
    <col min="29" max="29" width="5.7109375" style="1" customWidth="1"/>
    <col min="30" max="30" width="7.421875" style="1" customWidth="1"/>
    <col min="31" max="16384" width="9.140625" style="1" customWidth="1"/>
  </cols>
  <sheetData>
    <row r="1" spans="1:26" ht="41.25" customHeight="1">
      <c r="A1" s="63" t="s">
        <v>87</v>
      </c>
      <c r="B1" s="63"/>
      <c r="C1" s="63"/>
      <c r="I1" s="1"/>
      <c r="J1" s="1"/>
      <c r="K1" s="1"/>
      <c r="M1" s="32"/>
      <c r="Z1" s="35"/>
    </row>
    <row r="2" spans="1:26" ht="24.75" customHeight="1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W2" s="34"/>
      <c r="Y2" s="34"/>
      <c r="Z2" s="34"/>
    </row>
    <row r="3" spans="8:21" s="31" customFormat="1" ht="16.5" customHeight="1">
      <c r="H3" s="33" t="s">
        <v>88</v>
      </c>
      <c r="I3" s="33"/>
      <c r="J3" s="33"/>
      <c r="K3" s="33"/>
      <c r="L3" s="33"/>
      <c r="N3" s="33"/>
      <c r="Q3" s="33"/>
      <c r="R3" s="33"/>
      <c r="S3" s="33"/>
      <c r="T3" s="33"/>
      <c r="U3" s="33"/>
    </row>
    <row r="4" spans="1:241" s="31" customFormat="1" ht="16.5">
      <c r="A4" s="69" t="s">
        <v>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</row>
    <row r="5" ht="26.25" customHeight="1" thickBot="1">
      <c r="P5" s="30"/>
    </row>
    <row r="6" spans="1:14" s="28" customFormat="1" ht="31.5" customHeight="1">
      <c r="A6" s="55" t="s">
        <v>2</v>
      </c>
      <c r="B6" s="64" t="s">
        <v>0</v>
      </c>
      <c r="C6" s="58" t="s">
        <v>61</v>
      </c>
      <c r="D6" s="54"/>
      <c r="E6" s="54"/>
      <c r="F6" s="54"/>
      <c r="G6" s="54"/>
      <c r="H6" s="54"/>
      <c r="I6" s="54"/>
      <c r="J6" s="56" t="s">
        <v>62</v>
      </c>
      <c r="K6" s="56"/>
      <c r="L6" s="56"/>
      <c r="M6" s="56"/>
      <c r="N6" s="57"/>
    </row>
    <row r="7" spans="1:14" s="28" customFormat="1" ht="40.5" customHeight="1">
      <c r="A7" s="60"/>
      <c r="B7" s="65"/>
      <c r="C7" s="72" t="s">
        <v>63</v>
      </c>
      <c r="D7" s="68" t="s">
        <v>64</v>
      </c>
      <c r="E7" s="68" t="s">
        <v>65</v>
      </c>
      <c r="F7" s="62" t="s">
        <v>66</v>
      </c>
      <c r="G7" s="62"/>
      <c r="H7" s="62"/>
      <c r="I7" s="62"/>
      <c r="J7" s="68" t="s">
        <v>67</v>
      </c>
      <c r="K7" s="68" t="s">
        <v>68</v>
      </c>
      <c r="L7" s="68" t="s">
        <v>69</v>
      </c>
      <c r="M7" s="68" t="s">
        <v>70</v>
      </c>
      <c r="N7" s="71" t="s">
        <v>71</v>
      </c>
    </row>
    <row r="8" spans="1:14" s="28" customFormat="1" ht="33.75" customHeight="1">
      <c r="A8" s="60"/>
      <c r="B8" s="65"/>
      <c r="C8" s="72"/>
      <c r="D8" s="68"/>
      <c r="E8" s="68"/>
      <c r="F8" s="70" t="s">
        <v>72</v>
      </c>
      <c r="G8" s="70"/>
      <c r="H8" s="70" t="s">
        <v>73</v>
      </c>
      <c r="I8" s="62" t="s">
        <v>1</v>
      </c>
      <c r="J8" s="68"/>
      <c r="K8" s="68"/>
      <c r="L8" s="68"/>
      <c r="M8" s="68"/>
      <c r="N8" s="71"/>
    </row>
    <row r="9" spans="1:14" s="28" customFormat="1" ht="30.75" customHeight="1">
      <c r="A9" s="60"/>
      <c r="B9" s="65"/>
      <c r="C9" s="72"/>
      <c r="D9" s="68"/>
      <c r="E9" s="68"/>
      <c r="F9" s="29" t="s">
        <v>74</v>
      </c>
      <c r="G9" s="29" t="s">
        <v>75</v>
      </c>
      <c r="H9" s="70"/>
      <c r="I9" s="62"/>
      <c r="J9" s="68"/>
      <c r="K9" s="68"/>
      <c r="L9" s="68"/>
      <c r="M9" s="68"/>
      <c r="N9" s="71"/>
    </row>
    <row r="10" spans="1:14" s="25" customFormat="1" ht="18" customHeight="1">
      <c r="A10" s="61"/>
      <c r="B10" s="66"/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7" t="s">
        <v>76</v>
      </c>
      <c r="J10" s="26">
        <v>8</v>
      </c>
      <c r="K10" s="26">
        <v>9</v>
      </c>
      <c r="L10" s="26">
        <v>10</v>
      </c>
      <c r="M10" s="26">
        <v>11</v>
      </c>
      <c r="N10" s="39">
        <v>12</v>
      </c>
    </row>
    <row r="11" spans="1:15" s="18" customFormat="1" ht="12.75">
      <c r="A11" s="40">
        <v>1</v>
      </c>
      <c r="B11" s="17" t="s">
        <v>3</v>
      </c>
      <c r="C11" s="19">
        <v>7509</v>
      </c>
      <c r="D11" s="19">
        <v>355055</v>
      </c>
      <c r="E11" s="19">
        <v>256129</v>
      </c>
      <c r="F11" s="19">
        <v>122</v>
      </c>
      <c r="G11" s="19">
        <v>216</v>
      </c>
      <c r="H11" s="19">
        <v>1896</v>
      </c>
      <c r="I11" s="19">
        <f aca="true" t="shared" si="0" ref="I11:I26">F11+G11+H11</f>
        <v>2234</v>
      </c>
      <c r="J11" s="19">
        <v>1373</v>
      </c>
      <c r="K11" s="19">
        <v>912</v>
      </c>
      <c r="L11" s="19">
        <v>6661</v>
      </c>
      <c r="M11" s="19">
        <v>6941</v>
      </c>
      <c r="N11" s="37">
        <v>5239</v>
      </c>
      <c r="O11" s="38"/>
    </row>
    <row r="12" spans="1:15" s="18" customFormat="1" ht="12.75">
      <c r="A12" s="40">
        <v>2</v>
      </c>
      <c r="B12" s="17" t="s">
        <v>60</v>
      </c>
      <c r="C12" s="19">
        <v>1041</v>
      </c>
      <c r="D12" s="19">
        <v>122397</v>
      </c>
      <c r="E12" s="19">
        <v>201706</v>
      </c>
      <c r="F12" s="19">
        <v>30</v>
      </c>
      <c r="G12" s="19">
        <v>153</v>
      </c>
      <c r="H12" s="19">
        <v>535</v>
      </c>
      <c r="I12" s="19">
        <f t="shared" si="0"/>
        <v>718</v>
      </c>
      <c r="J12" s="19">
        <v>737</v>
      </c>
      <c r="K12" s="19">
        <v>668</v>
      </c>
      <c r="L12" s="19">
        <v>4246</v>
      </c>
      <c r="M12" s="19">
        <v>3270</v>
      </c>
      <c r="N12" s="37">
        <v>1973</v>
      </c>
      <c r="O12" s="38"/>
    </row>
    <row r="13" spans="1:15" s="18" customFormat="1" ht="12.75">
      <c r="A13" s="40">
        <v>3</v>
      </c>
      <c r="B13" s="17" t="s">
        <v>4</v>
      </c>
      <c r="C13" s="19">
        <v>807</v>
      </c>
      <c r="D13" s="19">
        <v>23291</v>
      </c>
      <c r="E13" s="19">
        <v>26</v>
      </c>
      <c r="F13" s="19">
        <v>71</v>
      </c>
      <c r="G13" s="19">
        <v>132</v>
      </c>
      <c r="H13" s="19">
        <v>565</v>
      </c>
      <c r="I13" s="19">
        <f t="shared" si="0"/>
        <v>768</v>
      </c>
      <c r="J13" s="19">
        <v>518</v>
      </c>
      <c r="K13" s="19">
        <v>550</v>
      </c>
      <c r="L13" s="19">
        <v>3936</v>
      </c>
      <c r="M13" s="19">
        <v>2622</v>
      </c>
      <c r="N13" s="37">
        <v>1739</v>
      </c>
      <c r="O13" s="38"/>
    </row>
    <row r="14" spans="1:15" s="18" customFormat="1" ht="12.75">
      <c r="A14" s="40">
        <v>4</v>
      </c>
      <c r="B14" s="17" t="s">
        <v>5</v>
      </c>
      <c r="C14" s="19">
        <v>1790</v>
      </c>
      <c r="D14" s="19">
        <v>105224</v>
      </c>
      <c r="E14" s="19">
        <v>18216</v>
      </c>
      <c r="F14" s="19">
        <v>124</v>
      </c>
      <c r="G14" s="19">
        <v>219</v>
      </c>
      <c r="H14" s="19">
        <v>1400</v>
      </c>
      <c r="I14" s="19">
        <f t="shared" si="0"/>
        <v>1743</v>
      </c>
      <c r="J14" s="19">
        <v>1358</v>
      </c>
      <c r="K14" s="19">
        <v>1392</v>
      </c>
      <c r="L14" s="19">
        <v>5777</v>
      </c>
      <c r="M14" s="19">
        <v>730</v>
      </c>
      <c r="N14" s="37">
        <v>613</v>
      </c>
      <c r="O14" s="38"/>
    </row>
    <row r="15" spans="1:24" ht="12.75">
      <c r="A15" s="40">
        <v>5</v>
      </c>
      <c r="B15" s="17" t="s">
        <v>6</v>
      </c>
      <c r="C15" s="19">
        <v>4585</v>
      </c>
      <c r="D15" s="19">
        <v>275100</v>
      </c>
      <c r="E15" s="19">
        <v>52415</v>
      </c>
      <c r="F15" s="19">
        <v>67</v>
      </c>
      <c r="G15" s="19">
        <v>191</v>
      </c>
      <c r="H15" s="19">
        <v>1000</v>
      </c>
      <c r="I15" s="19">
        <f t="shared" si="0"/>
        <v>1258</v>
      </c>
      <c r="J15" s="19">
        <v>2534</v>
      </c>
      <c r="K15" s="19">
        <v>2563</v>
      </c>
      <c r="L15" s="19">
        <v>16472</v>
      </c>
      <c r="M15" s="19">
        <v>1267</v>
      </c>
      <c r="N15" s="37">
        <v>1069</v>
      </c>
      <c r="O15" s="38"/>
      <c r="P15" s="4"/>
      <c r="Q15" s="4"/>
      <c r="R15" s="4"/>
      <c r="S15" s="4"/>
      <c r="T15" s="4"/>
      <c r="U15" s="4"/>
      <c r="V15" s="4"/>
      <c r="W15" s="4"/>
      <c r="X15" s="4"/>
    </row>
    <row r="16" spans="1:15" s="18" customFormat="1" ht="12.75">
      <c r="A16" s="40">
        <v>6</v>
      </c>
      <c r="B16" s="17" t="s">
        <v>7</v>
      </c>
      <c r="C16" s="19">
        <v>1535</v>
      </c>
      <c r="D16" s="19">
        <v>44901</v>
      </c>
      <c r="E16" s="19">
        <v>67886</v>
      </c>
      <c r="F16" s="19">
        <v>84</v>
      </c>
      <c r="G16" s="19">
        <v>88</v>
      </c>
      <c r="H16" s="19">
        <v>372</v>
      </c>
      <c r="I16" s="19">
        <f t="shared" si="0"/>
        <v>544</v>
      </c>
      <c r="J16" s="19">
        <v>702</v>
      </c>
      <c r="K16" s="19">
        <v>973</v>
      </c>
      <c r="L16" s="19">
        <v>5982</v>
      </c>
      <c r="M16" s="19">
        <v>1404</v>
      </c>
      <c r="N16" s="37">
        <v>1103</v>
      </c>
      <c r="O16" s="38"/>
    </row>
    <row r="17" spans="1:15" s="18" customFormat="1" ht="12.75">
      <c r="A17" s="40">
        <v>7</v>
      </c>
      <c r="B17" s="17" t="s">
        <v>8</v>
      </c>
      <c r="C17" s="19">
        <v>27198</v>
      </c>
      <c r="D17" s="19">
        <v>732876</v>
      </c>
      <c r="E17" s="19">
        <v>69731</v>
      </c>
      <c r="F17" s="19">
        <v>71</v>
      </c>
      <c r="G17" s="19">
        <v>163</v>
      </c>
      <c r="H17" s="19">
        <v>2169</v>
      </c>
      <c r="I17" s="19">
        <f t="shared" si="0"/>
        <v>2403</v>
      </c>
      <c r="J17" s="19">
        <v>852</v>
      </c>
      <c r="K17" s="19">
        <v>852</v>
      </c>
      <c r="L17" s="19">
        <v>6208</v>
      </c>
      <c r="M17" s="19">
        <v>3463</v>
      </c>
      <c r="N17" s="37">
        <v>2310</v>
      </c>
      <c r="O17" s="38"/>
    </row>
    <row r="18" spans="1:15" s="18" customFormat="1" ht="12.75">
      <c r="A18" s="40">
        <v>8</v>
      </c>
      <c r="B18" s="17" t="s">
        <v>9</v>
      </c>
      <c r="C18" s="19">
        <v>21988</v>
      </c>
      <c r="D18" s="19">
        <v>1544172</v>
      </c>
      <c r="E18" s="19">
        <v>53600</v>
      </c>
      <c r="F18" s="19">
        <v>57</v>
      </c>
      <c r="G18" s="19">
        <v>121</v>
      </c>
      <c r="H18" s="19">
        <v>966</v>
      </c>
      <c r="I18" s="19">
        <f t="shared" si="0"/>
        <v>1144</v>
      </c>
      <c r="J18" s="19">
        <v>567</v>
      </c>
      <c r="K18" s="19">
        <v>572</v>
      </c>
      <c r="L18" s="19">
        <v>4146</v>
      </c>
      <c r="M18" s="19">
        <v>3971</v>
      </c>
      <c r="N18" s="37">
        <v>3017</v>
      </c>
      <c r="O18" s="38"/>
    </row>
    <row r="19" spans="1:15" s="18" customFormat="1" ht="12.75">
      <c r="A19" s="40">
        <v>9</v>
      </c>
      <c r="B19" s="17" t="s">
        <v>10</v>
      </c>
      <c r="C19" s="19">
        <v>20</v>
      </c>
      <c r="D19" s="19">
        <v>3000</v>
      </c>
      <c r="E19" s="19">
        <v>20500</v>
      </c>
      <c r="F19" s="19">
        <v>89</v>
      </c>
      <c r="G19" s="19">
        <v>151</v>
      </c>
      <c r="H19" s="19">
        <v>1343</v>
      </c>
      <c r="I19" s="19">
        <f t="shared" si="0"/>
        <v>1583</v>
      </c>
      <c r="J19" s="19">
        <v>1016</v>
      </c>
      <c r="K19" s="19">
        <v>1168</v>
      </c>
      <c r="L19" s="19">
        <v>7810</v>
      </c>
      <c r="M19" s="19">
        <v>70080</v>
      </c>
      <c r="N19" s="37">
        <v>60824</v>
      </c>
      <c r="O19" s="38"/>
    </row>
    <row r="20" spans="1:24" ht="12.75">
      <c r="A20" s="40">
        <v>10</v>
      </c>
      <c r="B20" s="17" t="s">
        <v>11</v>
      </c>
      <c r="C20" s="19">
        <v>34</v>
      </c>
      <c r="D20" s="19">
        <v>17000</v>
      </c>
      <c r="E20" s="19">
        <v>12000</v>
      </c>
      <c r="F20" s="19">
        <v>25</v>
      </c>
      <c r="G20" s="19">
        <v>92</v>
      </c>
      <c r="H20" s="19">
        <v>437</v>
      </c>
      <c r="I20" s="19">
        <f t="shared" si="0"/>
        <v>554</v>
      </c>
      <c r="J20" s="19">
        <v>819</v>
      </c>
      <c r="K20" s="19">
        <v>841</v>
      </c>
      <c r="L20" s="19">
        <v>841</v>
      </c>
      <c r="M20" s="19">
        <v>1022</v>
      </c>
      <c r="N20" s="37">
        <v>850</v>
      </c>
      <c r="O20" s="38"/>
      <c r="P20" s="4"/>
      <c r="Q20" s="4"/>
      <c r="R20" s="4"/>
      <c r="S20" s="4"/>
      <c r="T20" s="4"/>
      <c r="U20" s="4"/>
      <c r="V20" s="4"/>
      <c r="W20" s="4"/>
      <c r="X20" s="4"/>
    </row>
    <row r="21" spans="1:15" s="18" customFormat="1" ht="12.75">
      <c r="A21" s="40">
        <v>11</v>
      </c>
      <c r="B21" s="17" t="s">
        <v>12</v>
      </c>
      <c r="C21" s="19">
        <v>1961</v>
      </c>
      <c r="D21" s="19">
        <v>204577</v>
      </c>
      <c r="E21" s="19">
        <v>148186</v>
      </c>
      <c r="F21" s="19">
        <v>78</v>
      </c>
      <c r="G21" s="19">
        <v>152</v>
      </c>
      <c r="H21" s="19">
        <v>1103</v>
      </c>
      <c r="I21" s="19">
        <f t="shared" si="0"/>
        <v>1333</v>
      </c>
      <c r="J21" s="19">
        <v>772</v>
      </c>
      <c r="K21" s="19">
        <v>772</v>
      </c>
      <c r="L21" s="19">
        <v>4961</v>
      </c>
      <c r="M21" s="19">
        <v>2712</v>
      </c>
      <c r="N21" s="37">
        <v>1733</v>
      </c>
      <c r="O21" s="38"/>
    </row>
    <row r="22" spans="1:15" s="18" customFormat="1" ht="12.75">
      <c r="A22" s="40">
        <v>12</v>
      </c>
      <c r="B22" s="17" t="s">
        <v>13</v>
      </c>
      <c r="C22" s="19">
        <v>12688</v>
      </c>
      <c r="D22" s="19">
        <v>746413</v>
      </c>
      <c r="E22" s="19">
        <v>560368</v>
      </c>
      <c r="F22" s="19">
        <v>86</v>
      </c>
      <c r="G22" s="19">
        <v>160</v>
      </c>
      <c r="H22" s="19">
        <v>1138</v>
      </c>
      <c r="I22" s="19">
        <f t="shared" si="0"/>
        <v>1384</v>
      </c>
      <c r="J22" s="19">
        <v>910</v>
      </c>
      <c r="K22" s="19">
        <v>910</v>
      </c>
      <c r="L22" s="19">
        <v>4356</v>
      </c>
      <c r="M22" s="19">
        <v>4364</v>
      </c>
      <c r="N22" s="37">
        <v>3174</v>
      </c>
      <c r="O22" s="38"/>
    </row>
    <row r="23" spans="1:24" ht="12.75">
      <c r="A23" s="40">
        <v>13</v>
      </c>
      <c r="B23" s="17" t="s">
        <v>77</v>
      </c>
      <c r="C23" s="19">
        <v>845</v>
      </c>
      <c r="D23" s="19">
        <v>59295</v>
      </c>
      <c r="E23" s="19">
        <v>12278</v>
      </c>
      <c r="F23" s="19">
        <v>91</v>
      </c>
      <c r="G23" s="19">
        <v>156</v>
      </c>
      <c r="H23" s="19">
        <v>7195</v>
      </c>
      <c r="I23" s="19">
        <f t="shared" si="0"/>
        <v>7442</v>
      </c>
      <c r="J23" s="19" t="s">
        <v>78</v>
      </c>
      <c r="K23" s="19">
        <v>2390</v>
      </c>
      <c r="L23" s="19">
        <v>11716</v>
      </c>
      <c r="M23" s="19">
        <v>660</v>
      </c>
      <c r="N23" s="37">
        <v>520</v>
      </c>
      <c r="O23" s="38"/>
      <c r="P23" s="4"/>
      <c r="Q23" s="4"/>
      <c r="R23" s="4"/>
      <c r="S23" s="4"/>
      <c r="T23" s="4"/>
      <c r="U23" s="4"/>
      <c r="V23" s="4"/>
      <c r="W23" s="4"/>
      <c r="X23" s="4"/>
    </row>
    <row r="24" spans="1:15" s="18" customFormat="1" ht="12.75">
      <c r="A24" s="40">
        <v>14</v>
      </c>
      <c r="B24" s="17" t="s">
        <v>14</v>
      </c>
      <c r="C24" s="19">
        <v>1280</v>
      </c>
      <c r="D24" s="19">
        <v>42739</v>
      </c>
      <c r="E24" s="19">
        <v>91096</v>
      </c>
      <c r="F24" s="19">
        <v>169</v>
      </c>
      <c r="G24" s="19">
        <v>560</v>
      </c>
      <c r="H24" s="19">
        <v>1294</v>
      </c>
      <c r="I24" s="19">
        <f t="shared" si="0"/>
        <v>2023</v>
      </c>
      <c r="J24" s="19">
        <v>132</v>
      </c>
      <c r="K24" s="19">
        <v>795</v>
      </c>
      <c r="L24" s="19">
        <v>4743</v>
      </c>
      <c r="M24" s="19">
        <v>959</v>
      </c>
      <c r="N24" s="37">
        <v>691</v>
      </c>
      <c r="O24" s="38"/>
    </row>
    <row r="25" spans="1:24" s="23" customFormat="1" ht="12.75">
      <c r="A25" s="41">
        <v>15</v>
      </c>
      <c r="B25" s="22" t="s">
        <v>15</v>
      </c>
      <c r="C25" s="19">
        <v>902</v>
      </c>
      <c r="D25" s="19">
        <v>105927</v>
      </c>
      <c r="E25" s="19">
        <v>48601</v>
      </c>
      <c r="F25" s="19">
        <v>70</v>
      </c>
      <c r="G25" s="19">
        <v>166</v>
      </c>
      <c r="H25" s="19">
        <v>1180</v>
      </c>
      <c r="I25" s="19">
        <f t="shared" si="0"/>
        <v>1416</v>
      </c>
      <c r="J25" s="19">
        <v>2143</v>
      </c>
      <c r="K25" s="19">
        <v>2078</v>
      </c>
      <c r="L25" s="19">
        <v>7421</v>
      </c>
      <c r="M25" s="19">
        <v>1077</v>
      </c>
      <c r="N25" s="37">
        <v>940</v>
      </c>
      <c r="O25" s="38"/>
      <c r="P25" s="24"/>
      <c r="Q25" s="24"/>
      <c r="R25" s="24"/>
      <c r="S25" s="24"/>
      <c r="T25" s="24"/>
      <c r="U25" s="24"/>
      <c r="V25" s="24"/>
      <c r="W25" s="24"/>
      <c r="X25" s="24"/>
    </row>
    <row r="26" spans="1:15" s="18" customFormat="1" ht="12.75">
      <c r="A26" s="40">
        <v>16</v>
      </c>
      <c r="B26" s="17" t="s">
        <v>16</v>
      </c>
      <c r="C26" s="19">
        <v>1590</v>
      </c>
      <c r="D26" s="19">
        <v>216358</v>
      </c>
      <c r="E26" s="19">
        <v>1172194</v>
      </c>
      <c r="F26" s="19">
        <v>165</v>
      </c>
      <c r="G26" s="19">
        <v>661</v>
      </c>
      <c r="H26" s="19">
        <v>2989</v>
      </c>
      <c r="I26" s="19">
        <f t="shared" si="0"/>
        <v>3815</v>
      </c>
      <c r="J26" s="19">
        <v>2388</v>
      </c>
      <c r="K26" s="19">
        <v>2435</v>
      </c>
      <c r="L26" s="19">
        <v>12543</v>
      </c>
      <c r="M26" s="19">
        <v>3618</v>
      </c>
      <c r="N26" s="37">
        <v>2712</v>
      </c>
      <c r="O26" s="38"/>
    </row>
    <row r="27" spans="1:24" ht="12.75">
      <c r="A27" s="40">
        <v>17</v>
      </c>
      <c r="B27" s="17" t="s">
        <v>17</v>
      </c>
      <c r="C27" s="19">
        <v>340</v>
      </c>
      <c r="D27" s="19">
        <v>25479</v>
      </c>
      <c r="E27" s="19">
        <v>100000</v>
      </c>
      <c r="F27" s="19">
        <v>131</v>
      </c>
      <c r="G27" s="19">
        <v>216</v>
      </c>
      <c r="H27" s="19" t="s">
        <v>78</v>
      </c>
      <c r="I27" s="19">
        <f>F27+G27</f>
        <v>347</v>
      </c>
      <c r="J27" s="19">
        <v>696</v>
      </c>
      <c r="K27" s="19">
        <v>482</v>
      </c>
      <c r="L27" s="19">
        <v>2643</v>
      </c>
      <c r="M27" s="19">
        <v>730</v>
      </c>
      <c r="N27" s="37">
        <v>540</v>
      </c>
      <c r="O27" s="38"/>
      <c r="P27" s="4"/>
      <c r="Q27" s="4"/>
      <c r="R27" s="4"/>
      <c r="S27" s="4"/>
      <c r="T27" s="4"/>
      <c r="U27" s="4"/>
      <c r="V27" s="4"/>
      <c r="W27" s="4"/>
      <c r="X27" s="4"/>
    </row>
    <row r="28" spans="1:24" ht="12.75">
      <c r="A28" s="40">
        <v>18</v>
      </c>
      <c r="B28" s="17" t="s">
        <v>18</v>
      </c>
      <c r="C28" s="19">
        <v>1323</v>
      </c>
      <c r="D28" s="19">
        <v>75552</v>
      </c>
      <c r="E28" s="19">
        <v>32212</v>
      </c>
      <c r="F28" s="19">
        <v>67</v>
      </c>
      <c r="G28" s="19">
        <v>234</v>
      </c>
      <c r="H28" s="19">
        <v>862</v>
      </c>
      <c r="I28" s="19">
        <f>F28+G28+H28</f>
        <v>1163</v>
      </c>
      <c r="J28" s="19">
        <v>1611</v>
      </c>
      <c r="K28" s="19">
        <v>1544</v>
      </c>
      <c r="L28" s="19">
        <v>7069</v>
      </c>
      <c r="M28" s="19">
        <v>1211</v>
      </c>
      <c r="N28" s="37">
        <v>845</v>
      </c>
      <c r="O28" s="38"/>
      <c r="P28" s="4"/>
      <c r="Q28" s="4"/>
      <c r="R28" s="4"/>
      <c r="S28" s="4"/>
      <c r="T28" s="4"/>
      <c r="U28" s="4"/>
      <c r="V28" s="4"/>
      <c r="W28" s="4"/>
      <c r="X28" s="4"/>
    </row>
    <row r="29" spans="1:24" ht="12.75">
      <c r="A29" s="40">
        <v>19</v>
      </c>
      <c r="B29" s="17" t="s">
        <v>19</v>
      </c>
      <c r="C29" s="19">
        <v>10460</v>
      </c>
      <c r="D29" s="19">
        <v>1684496</v>
      </c>
      <c r="E29" s="19">
        <v>51066</v>
      </c>
      <c r="F29" s="19">
        <v>89</v>
      </c>
      <c r="G29" s="19">
        <v>259</v>
      </c>
      <c r="H29" s="19">
        <v>1135</v>
      </c>
      <c r="I29" s="19">
        <f>F29+G29+H29</f>
        <v>1483</v>
      </c>
      <c r="J29" s="19" t="s">
        <v>78</v>
      </c>
      <c r="K29" s="19">
        <v>1073</v>
      </c>
      <c r="L29" s="19">
        <v>5538</v>
      </c>
      <c r="M29" s="19">
        <v>4121</v>
      </c>
      <c r="N29" s="37">
        <v>2561</v>
      </c>
      <c r="O29" s="38"/>
      <c r="P29" s="4"/>
      <c r="Q29" s="4"/>
      <c r="R29" s="4"/>
      <c r="S29" s="4"/>
      <c r="T29" s="4"/>
      <c r="U29" s="4"/>
      <c r="V29" s="4"/>
      <c r="W29" s="4"/>
      <c r="X29" s="4"/>
    </row>
    <row r="30" spans="1:15" s="21" customFormat="1" ht="12.75">
      <c r="A30" s="41">
        <v>20</v>
      </c>
      <c r="B30" s="22" t="s">
        <v>20</v>
      </c>
      <c r="C30" s="19">
        <v>4916</v>
      </c>
      <c r="D30" s="19">
        <v>1202900</v>
      </c>
      <c r="E30" s="19">
        <v>376592</v>
      </c>
      <c r="F30" s="19">
        <v>121</v>
      </c>
      <c r="G30" s="19">
        <v>339</v>
      </c>
      <c r="H30" s="19">
        <v>1098</v>
      </c>
      <c r="I30" s="19">
        <f>F30+G30+H30</f>
        <v>1558</v>
      </c>
      <c r="J30" s="19">
        <v>679</v>
      </c>
      <c r="K30" s="19">
        <v>854</v>
      </c>
      <c r="L30" s="19">
        <v>4360</v>
      </c>
      <c r="M30" s="19">
        <v>6802</v>
      </c>
      <c r="N30" s="37">
        <v>5034</v>
      </c>
      <c r="O30" s="38"/>
    </row>
    <row r="31" spans="1:24" s="53" customFormat="1" ht="12.75">
      <c r="A31" s="47">
        <v>21</v>
      </c>
      <c r="B31" s="48" t="s">
        <v>21</v>
      </c>
      <c r="C31" s="49">
        <v>3862</v>
      </c>
      <c r="D31" s="49">
        <v>197181</v>
      </c>
      <c r="E31" s="49">
        <v>65250</v>
      </c>
      <c r="F31" s="49">
        <v>31</v>
      </c>
      <c r="G31" s="49">
        <v>383</v>
      </c>
      <c r="H31" s="49">
        <v>2244</v>
      </c>
      <c r="I31" s="49">
        <f>F31+G31+H31</f>
        <v>2658</v>
      </c>
      <c r="J31" s="49">
        <v>2087</v>
      </c>
      <c r="K31" s="49">
        <v>2089</v>
      </c>
      <c r="L31" s="49">
        <v>10992</v>
      </c>
      <c r="M31" s="49">
        <v>2840</v>
      </c>
      <c r="N31" s="50">
        <v>2217</v>
      </c>
      <c r="O31" s="51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12.75">
      <c r="A32" s="40">
        <v>22</v>
      </c>
      <c r="B32" s="17" t="s">
        <v>22</v>
      </c>
      <c r="C32" s="19">
        <v>9612</v>
      </c>
      <c r="D32" s="19">
        <v>815810</v>
      </c>
      <c r="E32" s="19">
        <v>25180</v>
      </c>
      <c r="F32" s="19">
        <v>77</v>
      </c>
      <c r="G32" s="19">
        <v>414</v>
      </c>
      <c r="H32" s="19">
        <v>1861</v>
      </c>
      <c r="I32" s="19">
        <f aca="true" t="shared" si="1" ref="I32:I54">F32+G32+H32</f>
        <v>2352</v>
      </c>
      <c r="J32" s="19">
        <v>1889</v>
      </c>
      <c r="K32" s="19">
        <v>2148</v>
      </c>
      <c r="L32" s="19">
        <v>12711</v>
      </c>
      <c r="M32" s="19">
        <v>1661</v>
      </c>
      <c r="N32" s="37">
        <v>1523</v>
      </c>
      <c r="O32" s="38"/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40">
        <v>23</v>
      </c>
      <c r="B33" s="17" t="s">
        <v>23</v>
      </c>
      <c r="C33" s="19">
        <v>1105</v>
      </c>
      <c r="D33" s="19">
        <v>60933</v>
      </c>
      <c r="E33" s="19">
        <v>26532</v>
      </c>
      <c r="F33" s="19">
        <v>53</v>
      </c>
      <c r="G33" s="19">
        <v>158</v>
      </c>
      <c r="H33" s="19">
        <v>348</v>
      </c>
      <c r="I33" s="19">
        <f t="shared" si="1"/>
        <v>559</v>
      </c>
      <c r="J33" s="19">
        <v>1292</v>
      </c>
      <c r="K33" s="19">
        <v>1308</v>
      </c>
      <c r="L33" s="19">
        <v>7795</v>
      </c>
      <c r="M33" s="19">
        <v>1788</v>
      </c>
      <c r="N33" s="37">
        <v>1531</v>
      </c>
      <c r="O33" s="38"/>
      <c r="P33" s="4"/>
      <c r="Q33" s="4"/>
      <c r="R33" s="4"/>
      <c r="S33" s="4"/>
      <c r="T33" s="4"/>
      <c r="U33" s="4"/>
      <c r="V33" s="4"/>
      <c r="W33" s="4"/>
      <c r="X33" s="4"/>
    </row>
    <row r="34" spans="1:15" s="18" customFormat="1" ht="12.75">
      <c r="A34" s="40">
        <v>24</v>
      </c>
      <c r="B34" s="17" t="s">
        <v>24</v>
      </c>
      <c r="C34" s="19">
        <v>3908</v>
      </c>
      <c r="D34" s="19">
        <v>194688</v>
      </c>
      <c r="E34" s="19">
        <v>305300</v>
      </c>
      <c r="F34" s="19">
        <v>60</v>
      </c>
      <c r="G34" s="19">
        <v>969</v>
      </c>
      <c r="H34" s="19">
        <v>3718</v>
      </c>
      <c r="I34" s="19">
        <f t="shared" si="1"/>
        <v>4747</v>
      </c>
      <c r="J34" s="19">
        <v>9650</v>
      </c>
      <c r="K34" s="19">
        <v>5875</v>
      </c>
      <c r="L34" s="19">
        <v>35376</v>
      </c>
      <c r="M34" s="19">
        <v>11368</v>
      </c>
      <c r="N34" s="37" t="s">
        <v>78</v>
      </c>
      <c r="O34" s="38"/>
    </row>
    <row r="35" spans="1:24" ht="12.75">
      <c r="A35" s="40">
        <v>25</v>
      </c>
      <c r="B35" s="17" t="s">
        <v>25</v>
      </c>
      <c r="C35" s="19">
        <v>2152</v>
      </c>
      <c r="D35" s="19">
        <v>750000</v>
      </c>
      <c r="E35" s="19">
        <v>100942</v>
      </c>
      <c r="F35" s="19">
        <v>52</v>
      </c>
      <c r="G35" s="19">
        <v>159</v>
      </c>
      <c r="H35" s="19">
        <v>1490</v>
      </c>
      <c r="I35" s="19">
        <f t="shared" si="1"/>
        <v>1701</v>
      </c>
      <c r="J35" s="19">
        <v>2924</v>
      </c>
      <c r="K35" s="19">
        <v>4116</v>
      </c>
      <c r="L35" s="19">
        <v>20580</v>
      </c>
      <c r="M35" s="19">
        <v>2993</v>
      </c>
      <c r="N35" s="37">
        <v>2499</v>
      </c>
      <c r="O35" s="38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40">
        <v>26</v>
      </c>
      <c r="B36" s="17" t="s">
        <v>26</v>
      </c>
      <c r="C36" s="19">
        <v>28008</v>
      </c>
      <c r="D36" s="19">
        <v>159441</v>
      </c>
      <c r="E36" s="19">
        <v>17859</v>
      </c>
      <c r="F36" s="19">
        <v>45</v>
      </c>
      <c r="G36" s="19">
        <v>187</v>
      </c>
      <c r="H36" s="19">
        <v>1586</v>
      </c>
      <c r="I36" s="19">
        <f t="shared" si="1"/>
        <v>1818</v>
      </c>
      <c r="J36" s="19">
        <v>1496</v>
      </c>
      <c r="K36" s="19">
        <v>1524</v>
      </c>
      <c r="L36" s="19">
        <v>12007</v>
      </c>
      <c r="M36" s="19">
        <v>4184</v>
      </c>
      <c r="N36" s="37">
        <v>2996</v>
      </c>
      <c r="O36" s="38"/>
      <c r="P36" s="4"/>
      <c r="Q36" s="4"/>
      <c r="R36" s="4"/>
      <c r="S36" s="4"/>
      <c r="T36" s="4"/>
      <c r="U36" s="4"/>
      <c r="V36" s="4"/>
      <c r="W36" s="4"/>
      <c r="X36" s="4"/>
    </row>
    <row r="37" spans="1:15" s="18" customFormat="1" ht="12.75">
      <c r="A37" s="40">
        <v>27</v>
      </c>
      <c r="B37" s="17" t="s">
        <v>27</v>
      </c>
      <c r="C37" s="19">
        <v>100000</v>
      </c>
      <c r="D37" s="19">
        <v>7000000</v>
      </c>
      <c r="E37" s="19">
        <v>256320</v>
      </c>
      <c r="F37" s="19">
        <v>133</v>
      </c>
      <c r="G37" s="19">
        <v>128</v>
      </c>
      <c r="H37" s="19">
        <v>685</v>
      </c>
      <c r="I37" s="19">
        <f t="shared" si="1"/>
        <v>946</v>
      </c>
      <c r="J37" s="19">
        <v>524</v>
      </c>
      <c r="K37" s="19">
        <v>526</v>
      </c>
      <c r="L37" s="19">
        <v>4043</v>
      </c>
      <c r="M37" s="19">
        <v>3130</v>
      </c>
      <c r="N37" s="37">
        <v>2694</v>
      </c>
      <c r="O37" s="38"/>
    </row>
    <row r="38" spans="1:15" s="18" customFormat="1" ht="12.75">
      <c r="A38" s="40">
        <v>28</v>
      </c>
      <c r="B38" s="17" t="s">
        <v>28</v>
      </c>
      <c r="C38" s="19">
        <v>3560</v>
      </c>
      <c r="D38" s="19">
        <v>209795</v>
      </c>
      <c r="E38" s="19">
        <v>188845</v>
      </c>
      <c r="F38" s="19">
        <v>66</v>
      </c>
      <c r="G38" s="19">
        <v>175</v>
      </c>
      <c r="H38" s="19">
        <v>1016</v>
      </c>
      <c r="I38" s="19">
        <f t="shared" si="1"/>
        <v>1257</v>
      </c>
      <c r="J38" s="19">
        <v>2534</v>
      </c>
      <c r="K38" s="19">
        <v>2015</v>
      </c>
      <c r="L38" s="19">
        <v>12038</v>
      </c>
      <c r="M38" s="19">
        <v>1432</v>
      </c>
      <c r="N38" s="37">
        <v>1297</v>
      </c>
      <c r="O38" s="38"/>
    </row>
    <row r="39" spans="1:15" s="18" customFormat="1" ht="12.75">
      <c r="A39" s="40">
        <v>29</v>
      </c>
      <c r="B39" s="17" t="s">
        <v>79</v>
      </c>
      <c r="C39" s="19">
        <v>3444</v>
      </c>
      <c r="D39" s="19">
        <v>256865</v>
      </c>
      <c r="E39" s="19">
        <v>15069</v>
      </c>
      <c r="F39" s="19">
        <v>37</v>
      </c>
      <c r="G39" s="19">
        <v>268</v>
      </c>
      <c r="H39" s="19">
        <v>1295</v>
      </c>
      <c r="I39" s="19">
        <f t="shared" si="1"/>
        <v>1600</v>
      </c>
      <c r="J39" s="19">
        <v>2065</v>
      </c>
      <c r="K39" s="19">
        <v>2063</v>
      </c>
      <c r="L39" s="19">
        <v>10811</v>
      </c>
      <c r="M39" s="19">
        <v>1833</v>
      </c>
      <c r="N39" s="37">
        <v>1686</v>
      </c>
      <c r="O39" s="38"/>
    </row>
    <row r="40" spans="1:15" ht="12.75">
      <c r="A40" s="40">
        <v>30</v>
      </c>
      <c r="B40" s="17" t="s">
        <v>29</v>
      </c>
      <c r="C40" s="19">
        <v>310</v>
      </c>
      <c r="D40" s="19">
        <v>22690</v>
      </c>
      <c r="E40" s="19">
        <v>16764</v>
      </c>
      <c r="F40" s="19">
        <v>64</v>
      </c>
      <c r="G40" s="19">
        <v>191</v>
      </c>
      <c r="H40" s="19">
        <v>474</v>
      </c>
      <c r="I40" s="19">
        <f t="shared" si="1"/>
        <v>729</v>
      </c>
      <c r="J40" s="19">
        <v>1522</v>
      </c>
      <c r="K40" s="19">
        <v>1798</v>
      </c>
      <c r="L40" s="19">
        <v>6792</v>
      </c>
      <c r="M40" s="19">
        <v>1995</v>
      </c>
      <c r="N40" s="37">
        <v>1431</v>
      </c>
      <c r="O40" s="38"/>
    </row>
    <row r="41" spans="1:15" s="21" customFormat="1" ht="12.75">
      <c r="A41" s="42">
        <v>31</v>
      </c>
      <c r="B41" s="22" t="s">
        <v>30</v>
      </c>
      <c r="C41" s="19">
        <v>18258</v>
      </c>
      <c r="D41" s="19">
        <v>1622287</v>
      </c>
      <c r="E41" s="19">
        <v>1584817</v>
      </c>
      <c r="F41" s="19">
        <v>90</v>
      </c>
      <c r="G41" s="19">
        <v>339</v>
      </c>
      <c r="H41" s="19">
        <v>1111</v>
      </c>
      <c r="I41" s="19">
        <f t="shared" si="1"/>
        <v>1540</v>
      </c>
      <c r="J41" s="19">
        <v>22931</v>
      </c>
      <c r="K41" s="19">
        <v>15320</v>
      </c>
      <c r="L41" s="19">
        <v>11299</v>
      </c>
      <c r="M41" s="19">
        <v>11299</v>
      </c>
      <c r="N41" s="37">
        <v>5630</v>
      </c>
      <c r="O41" s="38"/>
    </row>
    <row r="42" spans="1:15" s="18" customFormat="1" ht="12.75">
      <c r="A42" s="40">
        <v>32</v>
      </c>
      <c r="B42" s="17" t="s">
        <v>80</v>
      </c>
      <c r="C42" s="19">
        <v>14117</v>
      </c>
      <c r="D42" s="19">
        <v>66995</v>
      </c>
      <c r="E42" s="19">
        <v>5790</v>
      </c>
      <c r="F42" s="19">
        <v>60</v>
      </c>
      <c r="G42" s="19">
        <v>172</v>
      </c>
      <c r="H42" s="19">
        <v>540</v>
      </c>
      <c r="I42" s="19">
        <f t="shared" si="1"/>
        <v>772</v>
      </c>
      <c r="J42" s="19">
        <v>956</v>
      </c>
      <c r="K42" s="19">
        <v>977</v>
      </c>
      <c r="L42" s="19">
        <v>4921</v>
      </c>
      <c r="M42" s="19">
        <v>1596</v>
      </c>
      <c r="N42" s="37">
        <v>1475</v>
      </c>
      <c r="O42" s="38"/>
    </row>
    <row r="43" spans="1:15" s="18" customFormat="1" ht="12.75">
      <c r="A43" s="40">
        <v>33</v>
      </c>
      <c r="B43" s="17" t="s">
        <v>31</v>
      </c>
      <c r="C43" s="19">
        <v>16778</v>
      </c>
      <c r="D43" s="19">
        <v>484523</v>
      </c>
      <c r="E43" s="19">
        <v>129590</v>
      </c>
      <c r="F43" s="19">
        <v>48</v>
      </c>
      <c r="G43" s="19">
        <v>363</v>
      </c>
      <c r="H43" s="19">
        <v>2061</v>
      </c>
      <c r="I43" s="19">
        <f t="shared" si="1"/>
        <v>2472</v>
      </c>
      <c r="J43" s="19">
        <v>920</v>
      </c>
      <c r="K43" s="19">
        <v>1007</v>
      </c>
      <c r="L43" s="19">
        <v>7139</v>
      </c>
      <c r="M43" s="19">
        <v>5157</v>
      </c>
      <c r="N43" s="37">
        <v>3694</v>
      </c>
      <c r="O43" s="38"/>
    </row>
    <row r="44" spans="1:15" ht="12.75">
      <c r="A44" s="40">
        <v>34</v>
      </c>
      <c r="B44" s="17" t="s">
        <v>32</v>
      </c>
      <c r="C44" s="19">
        <v>1485</v>
      </c>
      <c r="D44" s="19">
        <v>14527</v>
      </c>
      <c r="E44" s="19">
        <v>1000</v>
      </c>
      <c r="F44" s="19">
        <v>56</v>
      </c>
      <c r="G44" s="19">
        <v>147</v>
      </c>
      <c r="H44" s="19">
        <v>626</v>
      </c>
      <c r="I44" s="19">
        <f t="shared" si="1"/>
        <v>829</v>
      </c>
      <c r="J44" s="19">
        <v>823</v>
      </c>
      <c r="K44" s="19">
        <v>824</v>
      </c>
      <c r="L44" s="19">
        <v>5087</v>
      </c>
      <c r="M44" s="19">
        <v>11640</v>
      </c>
      <c r="N44" s="37">
        <v>6984</v>
      </c>
      <c r="O44" s="38"/>
    </row>
    <row r="45" spans="1:15" ht="12.75">
      <c r="A45" s="40">
        <v>35</v>
      </c>
      <c r="B45" s="17" t="s">
        <v>33</v>
      </c>
      <c r="C45" s="19">
        <v>794</v>
      </c>
      <c r="D45" s="19">
        <v>71543</v>
      </c>
      <c r="E45" s="19">
        <v>3650</v>
      </c>
      <c r="F45" s="19">
        <v>47</v>
      </c>
      <c r="G45" s="19">
        <v>132</v>
      </c>
      <c r="H45" s="19">
        <v>169</v>
      </c>
      <c r="I45" s="19">
        <f t="shared" si="1"/>
        <v>348</v>
      </c>
      <c r="J45" s="19">
        <v>1076</v>
      </c>
      <c r="K45" s="19">
        <v>994</v>
      </c>
      <c r="L45" s="19">
        <v>4148</v>
      </c>
      <c r="M45" s="19">
        <v>7247</v>
      </c>
      <c r="N45" s="37">
        <v>6423</v>
      </c>
      <c r="O45" s="38"/>
    </row>
    <row r="46" spans="1:15" ht="12.75">
      <c r="A46" s="40">
        <v>36</v>
      </c>
      <c r="B46" s="17" t="s">
        <v>34</v>
      </c>
      <c r="C46" s="19">
        <v>21375</v>
      </c>
      <c r="D46" s="19">
        <v>2402054</v>
      </c>
      <c r="E46" s="19">
        <v>35096</v>
      </c>
      <c r="F46" s="19">
        <v>73</v>
      </c>
      <c r="G46" s="19">
        <v>195</v>
      </c>
      <c r="H46" s="19">
        <v>2141</v>
      </c>
      <c r="I46" s="19">
        <f t="shared" si="1"/>
        <v>2409</v>
      </c>
      <c r="J46" s="19">
        <v>2322</v>
      </c>
      <c r="K46" s="19">
        <v>2328</v>
      </c>
      <c r="L46" s="19">
        <v>12224</v>
      </c>
      <c r="M46" s="19">
        <v>1042</v>
      </c>
      <c r="N46" s="37">
        <v>781</v>
      </c>
      <c r="O46" s="38"/>
    </row>
    <row r="47" spans="1:15" s="18" customFormat="1" ht="12.75">
      <c r="A47" s="40">
        <v>37</v>
      </c>
      <c r="B47" s="17" t="s">
        <v>35</v>
      </c>
      <c r="C47" s="19">
        <v>7676</v>
      </c>
      <c r="D47" s="19">
        <v>505211</v>
      </c>
      <c r="E47" s="19">
        <v>9800</v>
      </c>
      <c r="F47" s="19">
        <v>144</v>
      </c>
      <c r="G47" s="19">
        <v>212</v>
      </c>
      <c r="H47" s="19">
        <v>1329</v>
      </c>
      <c r="I47" s="19">
        <f t="shared" si="1"/>
        <v>1685</v>
      </c>
      <c r="J47" s="19">
        <v>2146</v>
      </c>
      <c r="K47" s="19">
        <v>2137</v>
      </c>
      <c r="L47" s="19">
        <v>902700</v>
      </c>
      <c r="M47" s="19">
        <v>2024</v>
      </c>
      <c r="N47" s="37">
        <v>1926</v>
      </c>
      <c r="O47" s="38"/>
    </row>
    <row r="48" spans="1:15" ht="12.75">
      <c r="A48" s="40">
        <v>38</v>
      </c>
      <c r="B48" s="17" t="s">
        <v>36</v>
      </c>
      <c r="C48" s="19">
        <v>1386</v>
      </c>
      <c r="D48" s="19">
        <v>133042</v>
      </c>
      <c r="E48" s="19">
        <v>14402</v>
      </c>
      <c r="F48" s="19">
        <v>88</v>
      </c>
      <c r="G48" s="19">
        <v>213</v>
      </c>
      <c r="H48" s="19">
        <v>1539</v>
      </c>
      <c r="I48" s="19">
        <f t="shared" si="1"/>
        <v>1840</v>
      </c>
      <c r="J48" s="19">
        <v>1176</v>
      </c>
      <c r="K48" s="19">
        <v>2088</v>
      </c>
      <c r="L48" s="19">
        <v>9751</v>
      </c>
      <c r="M48" s="19">
        <v>3352</v>
      </c>
      <c r="N48" s="37">
        <v>2544</v>
      </c>
      <c r="O48" s="38"/>
    </row>
    <row r="49" spans="1:15" ht="12.75">
      <c r="A49" s="40">
        <v>39</v>
      </c>
      <c r="B49" s="17" t="s">
        <v>37</v>
      </c>
      <c r="C49" s="19">
        <v>16951</v>
      </c>
      <c r="D49" s="19">
        <v>477151</v>
      </c>
      <c r="E49" s="19">
        <v>257584</v>
      </c>
      <c r="F49" s="19">
        <v>82</v>
      </c>
      <c r="G49" s="19">
        <v>362</v>
      </c>
      <c r="H49" s="19">
        <v>1970</v>
      </c>
      <c r="I49" s="19">
        <f t="shared" si="1"/>
        <v>2414</v>
      </c>
      <c r="J49" s="19">
        <v>1030</v>
      </c>
      <c r="K49" s="19">
        <v>1068</v>
      </c>
      <c r="L49" s="19">
        <v>6708</v>
      </c>
      <c r="M49" s="19">
        <v>3231</v>
      </c>
      <c r="N49" s="37">
        <v>2302</v>
      </c>
      <c r="O49" s="38"/>
    </row>
    <row r="50" spans="1:15" ht="12.75">
      <c r="A50" s="40">
        <v>40</v>
      </c>
      <c r="B50" s="17" t="s">
        <v>38</v>
      </c>
      <c r="C50" s="19">
        <v>3241</v>
      </c>
      <c r="D50" s="19">
        <v>38732</v>
      </c>
      <c r="E50" s="19">
        <v>70085</v>
      </c>
      <c r="F50" s="19">
        <v>45</v>
      </c>
      <c r="G50" s="19">
        <v>30</v>
      </c>
      <c r="H50" s="19">
        <v>2000</v>
      </c>
      <c r="I50" s="19">
        <f t="shared" si="1"/>
        <v>2075</v>
      </c>
      <c r="J50" s="19">
        <v>32823</v>
      </c>
      <c r="K50" s="19">
        <v>3583</v>
      </c>
      <c r="L50" s="19">
        <v>20697</v>
      </c>
      <c r="M50" s="19">
        <v>2426</v>
      </c>
      <c r="N50" s="37">
        <v>2412</v>
      </c>
      <c r="O50" s="38"/>
    </row>
    <row r="51" spans="1:15" ht="12.75">
      <c r="A51" s="40">
        <v>41</v>
      </c>
      <c r="B51" s="17" t="s">
        <v>39</v>
      </c>
      <c r="C51" s="19">
        <v>10990</v>
      </c>
      <c r="D51" s="19">
        <v>446088</v>
      </c>
      <c r="E51" s="19">
        <v>64108</v>
      </c>
      <c r="F51" s="19">
        <v>107</v>
      </c>
      <c r="G51" s="19">
        <v>549</v>
      </c>
      <c r="H51" s="19">
        <v>12604</v>
      </c>
      <c r="I51" s="19">
        <f t="shared" si="1"/>
        <v>13260</v>
      </c>
      <c r="J51" s="19">
        <v>5636</v>
      </c>
      <c r="K51" s="19">
        <v>5610</v>
      </c>
      <c r="L51" s="19">
        <v>36975</v>
      </c>
      <c r="M51" s="19">
        <v>82677</v>
      </c>
      <c r="N51" s="37">
        <v>66968</v>
      </c>
      <c r="O51" s="38"/>
    </row>
    <row r="52" spans="1:15" s="18" customFormat="1" ht="12.75">
      <c r="A52" s="40">
        <v>42</v>
      </c>
      <c r="B52" s="17" t="s">
        <v>40</v>
      </c>
      <c r="C52" s="19">
        <v>2541</v>
      </c>
      <c r="D52" s="19">
        <v>114004</v>
      </c>
      <c r="E52" s="19">
        <v>38067</v>
      </c>
      <c r="F52" s="19">
        <v>33</v>
      </c>
      <c r="G52" s="19">
        <v>156</v>
      </c>
      <c r="H52" s="19">
        <v>850</v>
      </c>
      <c r="I52" s="19">
        <f t="shared" si="1"/>
        <v>1039</v>
      </c>
      <c r="J52" s="19">
        <v>1664</v>
      </c>
      <c r="K52" s="19">
        <v>1684</v>
      </c>
      <c r="L52" s="19">
        <v>9031</v>
      </c>
      <c r="M52" s="19">
        <v>362</v>
      </c>
      <c r="N52" s="37">
        <v>314</v>
      </c>
      <c r="O52" s="38"/>
    </row>
    <row r="53" spans="1:15" s="18" customFormat="1" ht="12.75">
      <c r="A53" s="40">
        <v>43</v>
      </c>
      <c r="B53" s="17" t="s">
        <v>41</v>
      </c>
      <c r="C53" s="19">
        <v>195</v>
      </c>
      <c r="D53" s="19">
        <v>17259</v>
      </c>
      <c r="E53" s="19">
        <v>70200</v>
      </c>
      <c r="F53" s="19">
        <v>84</v>
      </c>
      <c r="G53" s="19">
        <v>72</v>
      </c>
      <c r="H53" s="19">
        <v>592</v>
      </c>
      <c r="I53" s="19">
        <f t="shared" si="1"/>
        <v>748</v>
      </c>
      <c r="J53" s="19">
        <v>375</v>
      </c>
      <c r="K53" s="19">
        <v>375</v>
      </c>
      <c r="L53" s="19">
        <v>2524</v>
      </c>
      <c r="M53" s="19">
        <v>1427</v>
      </c>
      <c r="N53" s="37">
        <v>1088</v>
      </c>
      <c r="O53" s="38"/>
    </row>
    <row r="54" spans="1:15" s="18" customFormat="1" ht="12.75">
      <c r="A54" s="40">
        <v>44</v>
      </c>
      <c r="B54" s="17" t="s">
        <v>42</v>
      </c>
      <c r="C54" s="19">
        <v>3067</v>
      </c>
      <c r="D54" s="19">
        <v>876543</v>
      </c>
      <c r="E54" s="19">
        <v>87652</v>
      </c>
      <c r="F54" s="19">
        <v>126</v>
      </c>
      <c r="G54" s="19">
        <v>366</v>
      </c>
      <c r="H54" s="19">
        <v>1662</v>
      </c>
      <c r="I54" s="19">
        <f t="shared" si="1"/>
        <v>2154</v>
      </c>
      <c r="J54" s="19" t="s">
        <v>78</v>
      </c>
      <c r="K54" s="19">
        <v>3001</v>
      </c>
      <c r="L54" s="19">
        <v>15598</v>
      </c>
      <c r="M54" s="19">
        <v>1573</v>
      </c>
      <c r="N54" s="37">
        <v>1364</v>
      </c>
      <c r="O54" s="38"/>
    </row>
    <row r="55" spans="1:15" ht="12.75">
      <c r="A55" s="40">
        <v>45</v>
      </c>
      <c r="B55" s="17" t="s">
        <v>43</v>
      </c>
      <c r="C55" s="19">
        <v>1200</v>
      </c>
      <c r="D55" s="19">
        <v>50000</v>
      </c>
      <c r="E55" s="19">
        <v>13800</v>
      </c>
      <c r="F55" s="19" t="s">
        <v>78</v>
      </c>
      <c r="G55" s="19">
        <v>163</v>
      </c>
      <c r="H55" s="19">
        <v>460</v>
      </c>
      <c r="I55" s="19">
        <f>G55+H55</f>
        <v>623</v>
      </c>
      <c r="J55" s="19">
        <v>596</v>
      </c>
      <c r="K55" s="19">
        <v>688</v>
      </c>
      <c r="L55" s="19">
        <v>4125</v>
      </c>
      <c r="M55" s="19">
        <v>872</v>
      </c>
      <c r="N55" s="37">
        <v>506</v>
      </c>
      <c r="O55" s="38"/>
    </row>
    <row r="56" spans="1:15" ht="12.75">
      <c r="A56" s="40">
        <v>46</v>
      </c>
      <c r="B56" s="17" t="s">
        <v>44</v>
      </c>
      <c r="C56" s="19">
        <v>5701</v>
      </c>
      <c r="D56" s="19">
        <v>582506</v>
      </c>
      <c r="E56" s="19">
        <v>191732</v>
      </c>
      <c r="F56" s="19">
        <v>133</v>
      </c>
      <c r="G56" s="19">
        <v>174</v>
      </c>
      <c r="H56" s="19">
        <v>1074</v>
      </c>
      <c r="I56" s="19">
        <f aca="true" t="shared" si="2" ref="I56:I71">F56+G56+H56</f>
        <v>1381</v>
      </c>
      <c r="J56" s="19">
        <v>1222</v>
      </c>
      <c r="K56" s="19">
        <v>1446</v>
      </c>
      <c r="L56" s="19">
        <v>9330</v>
      </c>
      <c r="M56" s="19">
        <v>1686</v>
      </c>
      <c r="N56" s="37">
        <v>1548</v>
      </c>
      <c r="O56" s="38"/>
    </row>
    <row r="57" spans="1:15" s="18" customFormat="1" ht="12.75">
      <c r="A57" s="40">
        <v>47</v>
      </c>
      <c r="B57" s="17" t="s">
        <v>45</v>
      </c>
      <c r="C57" s="19">
        <v>2092</v>
      </c>
      <c r="D57" s="19">
        <v>252628</v>
      </c>
      <c r="E57" s="19">
        <v>161330</v>
      </c>
      <c r="F57" s="19">
        <v>99</v>
      </c>
      <c r="G57" s="19">
        <v>388</v>
      </c>
      <c r="H57" s="19">
        <v>1366</v>
      </c>
      <c r="I57" s="19">
        <f t="shared" si="2"/>
        <v>1853</v>
      </c>
      <c r="J57" s="19">
        <v>1665</v>
      </c>
      <c r="K57" s="19">
        <v>1905</v>
      </c>
      <c r="L57" s="19" t="s">
        <v>78</v>
      </c>
      <c r="M57" s="19">
        <v>2269</v>
      </c>
      <c r="N57" s="37">
        <v>1981</v>
      </c>
      <c r="O57" s="38"/>
    </row>
    <row r="58" spans="1:15" s="20" customFormat="1" ht="12.75">
      <c r="A58" s="42">
        <v>48</v>
      </c>
      <c r="B58" s="19" t="s">
        <v>46</v>
      </c>
      <c r="C58" s="19">
        <v>2929</v>
      </c>
      <c r="D58" s="19">
        <v>219687</v>
      </c>
      <c r="E58" s="19">
        <v>147644</v>
      </c>
      <c r="F58" s="19">
        <v>27</v>
      </c>
      <c r="G58" s="19">
        <v>339</v>
      </c>
      <c r="H58" s="19">
        <v>1831</v>
      </c>
      <c r="I58" s="19">
        <f t="shared" si="2"/>
        <v>2197</v>
      </c>
      <c r="J58" s="19">
        <v>2069</v>
      </c>
      <c r="K58" s="19">
        <v>3659</v>
      </c>
      <c r="L58" s="19">
        <v>15264</v>
      </c>
      <c r="M58" s="19">
        <v>6980</v>
      </c>
      <c r="N58" s="37">
        <v>5630</v>
      </c>
      <c r="O58" s="38"/>
    </row>
    <row r="59" spans="1:15" s="18" customFormat="1" ht="12.75">
      <c r="A59" s="40">
        <v>49</v>
      </c>
      <c r="B59" s="17" t="s">
        <v>47</v>
      </c>
      <c r="C59" s="19">
        <v>2059</v>
      </c>
      <c r="D59" s="19">
        <v>59416</v>
      </c>
      <c r="E59" s="19">
        <v>116893</v>
      </c>
      <c r="F59" s="19">
        <v>31</v>
      </c>
      <c r="G59" s="19">
        <v>259</v>
      </c>
      <c r="H59" s="19">
        <v>729</v>
      </c>
      <c r="I59" s="19">
        <f t="shared" si="2"/>
        <v>1019</v>
      </c>
      <c r="J59" s="19">
        <v>2096</v>
      </c>
      <c r="K59" s="19">
        <v>1870</v>
      </c>
      <c r="L59" s="19">
        <v>9825</v>
      </c>
      <c r="M59" s="19">
        <v>2138</v>
      </c>
      <c r="N59" s="37">
        <v>1671</v>
      </c>
      <c r="O59" s="38"/>
    </row>
    <row r="60" spans="1:15" ht="12.75">
      <c r="A60" s="40">
        <v>50</v>
      </c>
      <c r="B60" s="17" t="s">
        <v>48</v>
      </c>
      <c r="C60" s="19">
        <v>708</v>
      </c>
      <c r="D60" s="19">
        <v>73246</v>
      </c>
      <c r="E60" s="19">
        <v>21418</v>
      </c>
      <c r="F60" s="19">
        <v>34</v>
      </c>
      <c r="G60" s="19">
        <v>89</v>
      </c>
      <c r="H60" s="19">
        <v>439</v>
      </c>
      <c r="I60" s="19">
        <f t="shared" si="2"/>
        <v>562</v>
      </c>
      <c r="J60" s="19">
        <v>1052</v>
      </c>
      <c r="K60" s="19">
        <v>1166</v>
      </c>
      <c r="L60" s="19">
        <v>6010</v>
      </c>
      <c r="M60" s="19">
        <v>820</v>
      </c>
      <c r="N60" s="37">
        <v>658</v>
      </c>
      <c r="O60" s="38"/>
    </row>
    <row r="61" spans="1:15" s="18" customFormat="1" ht="12.75">
      <c r="A61" s="40">
        <v>51</v>
      </c>
      <c r="B61" s="17" t="s">
        <v>49</v>
      </c>
      <c r="C61" s="19">
        <v>150</v>
      </c>
      <c r="D61" s="19">
        <v>14450</v>
      </c>
      <c r="E61" s="19">
        <v>65000</v>
      </c>
      <c r="F61" s="19">
        <v>103</v>
      </c>
      <c r="G61" s="19">
        <v>76</v>
      </c>
      <c r="H61" s="19">
        <v>453</v>
      </c>
      <c r="I61" s="19">
        <f t="shared" si="2"/>
        <v>632</v>
      </c>
      <c r="J61" s="19">
        <v>1245</v>
      </c>
      <c r="K61" s="19">
        <v>801</v>
      </c>
      <c r="L61" s="19">
        <v>3907</v>
      </c>
      <c r="M61" s="19">
        <v>3875</v>
      </c>
      <c r="N61" s="37">
        <v>2690</v>
      </c>
      <c r="O61" s="38"/>
    </row>
    <row r="62" spans="1:15" s="18" customFormat="1" ht="12.75">
      <c r="A62" s="40">
        <v>52</v>
      </c>
      <c r="B62" s="17" t="s">
        <v>50</v>
      </c>
      <c r="C62" s="19">
        <v>7532</v>
      </c>
      <c r="D62" s="19">
        <v>898846</v>
      </c>
      <c r="E62" s="19">
        <v>16706</v>
      </c>
      <c r="F62" s="19">
        <v>81</v>
      </c>
      <c r="G62" s="19">
        <v>296</v>
      </c>
      <c r="H62" s="19">
        <v>3233</v>
      </c>
      <c r="I62" s="19">
        <f t="shared" si="2"/>
        <v>3610</v>
      </c>
      <c r="J62" s="19">
        <v>3233</v>
      </c>
      <c r="K62" s="19">
        <v>3137</v>
      </c>
      <c r="L62" s="19">
        <v>17030</v>
      </c>
      <c r="M62" s="19">
        <v>1062</v>
      </c>
      <c r="N62" s="37">
        <v>943</v>
      </c>
      <c r="O62" s="38"/>
    </row>
    <row r="63" spans="1:15" ht="12.75">
      <c r="A63" s="40">
        <v>53</v>
      </c>
      <c r="B63" s="17" t="s">
        <v>51</v>
      </c>
      <c r="C63" s="19">
        <v>15453</v>
      </c>
      <c r="D63" s="19">
        <v>581980</v>
      </c>
      <c r="E63" s="19">
        <v>49000</v>
      </c>
      <c r="F63" s="19">
        <v>69</v>
      </c>
      <c r="G63" s="19">
        <v>84</v>
      </c>
      <c r="H63" s="19">
        <v>470</v>
      </c>
      <c r="I63" s="19">
        <f t="shared" si="2"/>
        <v>623</v>
      </c>
      <c r="J63" s="19">
        <v>2527</v>
      </c>
      <c r="K63" s="19">
        <v>567</v>
      </c>
      <c r="L63" s="19">
        <v>2527</v>
      </c>
      <c r="M63" s="19">
        <v>3357</v>
      </c>
      <c r="N63" s="37">
        <v>1812</v>
      </c>
      <c r="O63" s="38"/>
    </row>
    <row r="64" spans="1:15" ht="12.75">
      <c r="A64" s="40">
        <v>54</v>
      </c>
      <c r="B64" s="17" t="s">
        <v>52</v>
      </c>
      <c r="C64" s="19">
        <v>1200</v>
      </c>
      <c r="D64" s="19">
        <v>150000</v>
      </c>
      <c r="E64" s="19">
        <v>17100</v>
      </c>
      <c r="F64" s="19">
        <v>27</v>
      </c>
      <c r="G64" s="19">
        <v>129</v>
      </c>
      <c r="H64" s="19">
        <v>482</v>
      </c>
      <c r="I64" s="19">
        <f t="shared" si="2"/>
        <v>638</v>
      </c>
      <c r="J64" s="19">
        <v>2081</v>
      </c>
      <c r="K64" s="19">
        <v>2129</v>
      </c>
      <c r="L64" s="19">
        <v>15860</v>
      </c>
      <c r="M64" s="19">
        <v>8280</v>
      </c>
      <c r="N64" s="37">
        <v>7038</v>
      </c>
      <c r="O64" s="38"/>
    </row>
    <row r="65" spans="1:15" s="18" customFormat="1" ht="12.75">
      <c r="A65" s="40">
        <v>55</v>
      </c>
      <c r="B65" s="17" t="s">
        <v>53</v>
      </c>
      <c r="C65" s="19">
        <v>227</v>
      </c>
      <c r="D65" s="19">
        <v>5748</v>
      </c>
      <c r="E65" s="19">
        <v>16700</v>
      </c>
      <c r="F65" s="19">
        <v>35</v>
      </c>
      <c r="G65" s="19">
        <v>138</v>
      </c>
      <c r="H65" s="19">
        <v>1455</v>
      </c>
      <c r="I65" s="19">
        <f t="shared" si="2"/>
        <v>1628</v>
      </c>
      <c r="J65" s="19">
        <v>3029</v>
      </c>
      <c r="K65" s="19">
        <v>3029</v>
      </c>
      <c r="L65" s="19">
        <v>14788</v>
      </c>
      <c r="M65" s="19">
        <v>2329</v>
      </c>
      <c r="N65" s="37">
        <v>1917</v>
      </c>
      <c r="O65" s="38"/>
    </row>
    <row r="66" spans="1:15" s="18" customFormat="1" ht="12.75">
      <c r="A66" s="40">
        <v>56</v>
      </c>
      <c r="B66" s="17" t="s">
        <v>54</v>
      </c>
      <c r="C66" s="19">
        <v>5690</v>
      </c>
      <c r="D66" s="19">
        <v>99416</v>
      </c>
      <c r="E66" s="19">
        <v>44540</v>
      </c>
      <c r="F66" s="19">
        <v>49</v>
      </c>
      <c r="G66" s="19">
        <v>191</v>
      </c>
      <c r="H66" s="19">
        <v>741</v>
      </c>
      <c r="I66" s="19">
        <f t="shared" si="2"/>
        <v>981</v>
      </c>
      <c r="J66" s="19">
        <v>1392</v>
      </c>
      <c r="K66" s="19">
        <v>1392</v>
      </c>
      <c r="L66" s="19">
        <v>7850</v>
      </c>
      <c r="M66" s="19">
        <v>1246</v>
      </c>
      <c r="N66" s="37">
        <v>1084</v>
      </c>
      <c r="O66" s="38"/>
    </row>
    <row r="67" spans="1:15" s="18" customFormat="1" ht="12.75">
      <c r="A67" s="40">
        <v>57</v>
      </c>
      <c r="B67" s="17" t="s">
        <v>81</v>
      </c>
      <c r="C67" s="19">
        <v>28037</v>
      </c>
      <c r="D67" s="19">
        <v>954980</v>
      </c>
      <c r="E67" s="19">
        <v>249210</v>
      </c>
      <c r="F67" s="19">
        <v>26</v>
      </c>
      <c r="G67" s="19">
        <v>320</v>
      </c>
      <c r="H67" s="19">
        <v>3753</v>
      </c>
      <c r="I67" s="19">
        <f t="shared" si="2"/>
        <v>4099</v>
      </c>
      <c r="J67" s="19">
        <v>5600</v>
      </c>
      <c r="K67" s="19">
        <v>5996</v>
      </c>
      <c r="L67" s="19">
        <v>31680</v>
      </c>
      <c r="M67" s="19">
        <v>6757</v>
      </c>
      <c r="N67" s="37">
        <v>5626</v>
      </c>
      <c r="O67" s="38"/>
    </row>
    <row r="68" spans="1:15" ht="12.75">
      <c r="A68" s="40">
        <v>58</v>
      </c>
      <c r="B68" s="17" t="s">
        <v>55</v>
      </c>
      <c r="C68" s="19">
        <v>20911</v>
      </c>
      <c r="D68" s="19">
        <v>744848</v>
      </c>
      <c r="E68" s="19">
        <v>93450</v>
      </c>
      <c r="F68" s="19">
        <v>74</v>
      </c>
      <c r="G68" s="19">
        <v>297</v>
      </c>
      <c r="H68" s="19">
        <v>2022</v>
      </c>
      <c r="I68" s="19">
        <f t="shared" si="2"/>
        <v>2393</v>
      </c>
      <c r="J68" s="19">
        <v>1009</v>
      </c>
      <c r="K68" s="19">
        <v>1056</v>
      </c>
      <c r="L68" s="19">
        <v>6499</v>
      </c>
      <c r="M68" s="19">
        <v>2729</v>
      </c>
      <c r="N68" s="37">
        <v>1739</v>
      </c>
      <c r="O68" s="38"/>
    </row>
    <row r="69" spans="1:15" ht="12.75">
      <c r="A69" s="40">
        <v>59</v>
      </c>
      <c r="B69" s="17" t="s">
        <v>82</v>
      </c>
      <c r="C69" s="19">
        <v>53756</v>
      </c>
      <c r="D69" s="19">
        <v>2617655</v>
      </c>
      <c r="E69" s="19" t="s">
        <v>78</v>
      </c>
      <c r="F69" s="19">
        <v>40</v>
      </c>
      <c r="G69" s="19">
        <v>100</v>
      </c>
      <c r="H69" s="19">
        <v>50</v>
      </c>
      <c r="I69" s="19">
        <f t="shared" si="2"/>
        <v>190</v>
      </c>
      <c r="J69" s="19">
        <v>783</v>
      </c>
      <c r="K69" s="19">
        <v>2333</v>
      </c>
      <c r="L69" s="19">
        <v>11248</v>
      </c>
      <c r="M69" s="19">
        <v>3189</v>
      </c>
      <c r="N69" s="37">
        <v>2420</v>
      </c>
      <c r="O69" s="38"/>
    </row>
    <row r="70" spans="1:15" ht="12.75">
      <c r="A70" s="40">
        <v>60</v>
      </c>
      <c r="B70" s="17" t="s">
        <v>56</v>
      </c>
      <c r="C70" s="19">
        <v>3841</v>
      </c>
      <c r="D70" s="19">
        <v>300000</v>
      </c>
      <c r="E70" s="19"/>
      <c r="F70" s="19">
        <v>95</v>
      </c>
      <c r="G70" s="19">
        <v>247</v>
      </c>
      <c r="H70" s="19">
        <v>2970</v>
      </c>
      <c r="I70" s="19">
        <f t="shared" si="2"/>
        <v>3312</v>
      </c>
      <c r="J70" s="19">
        <v>2088</v>
      </c>
      <c r="K70" s="19">
        <v>2034</v>
      </c>
      <c r="L70" s="19">
        <v>12511</v>
      </c>
      <c r="M70" s="19">
        <v>1694</v>
      </c>
      <c r="N70" s="37">
        <v>980</v>
      </c>
      <c r="O70" s="38"/>
    </row>
    <row r="71" spans="1:15" s="18" customFormat="1" ht="12.75">
      <c r="A71" s="40">
        <v>61</v>
      </c>
      <c r="B71" s="17" t="s">
        <v>57</v>
      </c>
      <c r="C71" s="19">
        <v>5833</v>
      </c>
      <c r="D71" s="19">
        <v>174245</v>
      </c>
      <c r="E71" s="19">
        <v>32900</v>
      </c>
      <c r="F71" s="19">
        <v>70</v>
      </c>
      <c r="G71" s="19">
        <v>164</v>
      </c>
      <c r="H71" s="19">
        <v>1050</v>
      </c>
      <c r="I71" s="19">
        <f t="shared" si="2"/>
        <v>1284</v>
      </c>
      <c r="J71" s="19">
        <v>846</v>
      </c>
      <c r="K71" s="19">
        <v>846</v>
      </c>
      <c r="L71" s="19">
        <v>6485</v>
      </c>
      <c r="M71" s="19">
        <v>3436</v>
      </c>
      <c r="N71" s="37">
        <v>2069</v>
      </c>
      <c r="O71" s="38"/>
    </row>
    <row r="72" spans="1:15" ht="12.75">
      <c r="A72" s="40">
        <v>62</v>
      </c>
      <c r="B72" s="17" t="s">
        <v>58</v>
      </c>
      <c r="C72" s="19">
        <v>3395</v>
      </c>
      <c r="D72" s="19">
        <v>133303</v>
      </c>
      <c r="E72" s="19">
        <v>98329</v>
      </c>
      <c r="F72" s="19" t="s">
        <v>78</v>
      </c>
      <c r="G72" s="19" t="s">
        <v>78</v>
      </c>
      <c r="H72" s="19" t="s">
        <v>78</v>
      </c>
      <c r="I72" s="19" t="s">
        <v>78</v>
      </c>
      <c r="J72" s="19">
        <v>1510</v>
      </c>
      <c r="K72" s="19">
        <v>1698</v>
      </c>
      <c r="L72" s="19">
        <v>9831</v>
      </c>
      <c r="M72" s="19">
        <v>38455</v>
      </c>
      <c r="N72" s="37">
        <v>29921</v>
      </c>
      <c r="O72" s="38"/>
    </row>
    <row r="73" spans="1:15" s="18" customFormat="1" ht="12.75">
      <c r="A73" s="40">
        <v>63</v>
      </c>
      <c r="B73" s="17" t="s">
        <v>59</v>
      </c>
      <c r="C73" s="19">
        <v>2127</v>
      </c>
      <c r="D73" s="19">
        <v>150663</v>
      </c>
      <c r="E73" s="19">
        <v>7792</v>
      </c>
      <c r="F73" s="19">
        <v>55</v>
      </c>
      <c r="G73" s="19">
        <v>120</v>
      </c>
      <c r="H73" s="19">
        <v>1600</v>
      </c>
      <c r="I73" s="19">
        <f>F73+G73+H73</f>
        <v>1775</v>
      </c>
      <c r="J73" s="19">
        <v>2259</v>
      </c>
      <c r="K73" s="19">
        <v>2259</v>
      </c>
      <c r="L73" s="19">
        <v>10782</v>
      </c>
      <c r="M73" s="19">
        <v>1183</v>
      </c>
      <c r="N73" s="37">
        <v>979</v>
      </c>
      <c r="O73" s="38"/>
    </row>
    <row r="74" spans="1:15" ht="16.5" thickBot="1">
      <c r="A74" s="43"/>
      <c r="B74" s="44" t="s">
        <v>84</v>
      </c>
      <c r="C74" s="45">
        <f aca="true" t="shared" si="3" ref="C74:N74">SUM(C11:C73)</f>
        <v>540468</v>
      </c>
      <c r="D74" s="45">
        <f t="shared" si="3"/>
        <v>32587731</v>
      </c>
      <c r="E74" s="45">
        <f t="shared" si="3"/>
        <v>8078248</v>
      </c>
      <c r="F74" s="45">
        <f t="shared" si="3"/>
        <v>4556</v>
      </c>
      <c r="G74" s="45">
        <f t="shared" si="3"/>
        <v>14343</v>
      </c>
      <c r="H74" s="45">
        <f t="shared" si="3"/>
        <v>96766</v>
      </c>
      <c r="I74" s="45">
        <f t="shared" si="3"/>
        <v>115665</v>
      </c>
      <c r="J74" s="45">
        <f t="shared" si="3"/>
        <v>155970</v>
      </c>
      <c r="K74" s="45">
        <f t="shared" si="3"/>
        <v>126293</v>
      </c>
      <c r="L74" s="45">
        <f t="shared" si="3"/>
        <v>1504928</v>
      </c>
      <c r="M74" s="45">
        <f t="shared" si="3"/>
        <v>381658</v>
      </c>
      <c r="N74" s="46">
        <f t="shared" si="3"/>
        <v>290478</v>
      </c>
      <c r="O74" s="38"/>
    </row>
    <row r="75" spans="7:12" ht="12.75">
      <c r="G75" s="6"/>
      <c r="H75" s="6"/>
      <c r="I75" s="6"/>
      <c r="J75" s="5"/>
      <c r="K75" s="4"/>
      <c r="L75" s="14"/>
    </row>
    <row r="76" spans="1:12" ht="12.75">
      <c r="A76" s="16"/>
      <c r="B76" s="14"/>
      <c r="C76" s="14"/>
      <c r="D76" s="14"/>
      <c r="E76" s="14"/>
      <c r="F76" s="14"/>
      <c r="G76" s="14"/>
      <c r="H76" s="15"/>
      <c r="I76" s="15"/>
      <c r="J76" s="14"/>
      <c r="K76" s="14"/>
      <c r="L76" s="8"/>
    </row>
    <row r="77" spans="1:12" ht="12.75">
      <c r="A77" s="16" t="s">
        <v>83</v>
      </c>
      <c r="B77" s="14"/>
      <c r="H77" s="15"/>
      <c r="I77" s="15"/>
      <c r="J77" s="14"/>
      <c r="K77" s="14"/>
      <c r="L77" s="8"/>
    </row>
    <row r="78" spans="1:12" ht="12.75">
      <c r="A78" s="59" t="s">
        <v>90</v>
      </c>
      <c r="B78" s="59"/>
      <c r="C78" s="59"/>
      <c r="D78" s="59"/>
      <c r="E78" s="59"/>
      <c r="F78" s="36"/>
      <c r="G78" s="36"/>
      <c r="H78" s="15"/>
      <c r="I78" s="15"/>
      <c r="J78" s="14"/>
      <c r="K78" s="14"/>
      <c r="L78" s="8"/>
    </row>
    <row r="79" spans="1:12" ht="12.75">
      <c r="A79" s="59" t="s">
        <v>89</v>
      </c>
      <c r="B79" s="59"/>
      <c r="C79" s="59"/>
      <c r="D79" s="59"/>
      <c r="E79" s="59"/>
      <c r="F79" s="59"/>
      <c r="G79" s="59"/>
      <c r="H79" s="15"/>
      <c r="I79" s="15"/>
      <c r="J79" s="14"/>
      <c r="K79" s="14"/>
      <c r="L79" s="4"/>
    </row>
    <row r="80" spans="2:12" ht="12.75">
      <c r="B80" s="13"/>
      <c r="G80" s="6"/>
      <c r="H80" s="6"/>
      <c r="I80" s="6"/>
      <c r="J80" s="12"/>
      <c r="K80" s="4"/>
      <c r="L80" s="4"/>
    </row>
    <row r="81" spans="1:12" ht="12.75">
      <c r="A81" s="11"/>
      <c r="B81" s="7"/>
      <c r="C81" s="11"/>
      <c r="D81" s="11"/>
      <c r="E81" s="11"/>
      <c r="F81" s="11"/>
      <c r="G81" s="11"/>
      <c r="H81" s="10"/>
      <c r="I81" s="10"/>
      <c r="J81" s="9"/>
      <c r="K81" s="8"/>
      <c r="L81" s="4"/>
    </row>
    <row r="82" spans="7:12" ht="12.75">
      <c r="G82" s="3"/>
      <c r="H82" s="6"/>
      <c r="I82" s="6"/>
      <c r="J82" s="7"/>
      <c r="K82" s="4"/>
      <c r="L82" s="4"/>
    </row>
    <row r="83" spans="7:12" ht="12.75">
      <c r="G83" s="6"/>
      <c r="H83" s="6"/>
      <c r="I83" s="6"/>
      <c r="J83" s="5"/>
      <c r="K83" s="4"/>
      <c r="L83" s="4"/>
    </row>
  </sheetData>
  <sheetProtection/>
  <mergeCells count="21">
    <mergeCell ref="M7:M9"/>
    <mergeCell ref="A1:C1"/>
    <mergeCell ref="B6:B10"/>
    <mergeCell ref="A2:N2"/>
    <mergeCell ref="D7:D9"/>
    <mergeCell ref="L7:L9"/>
    <mergeCell ref="A4:N4"/>
    <mergeCell ref="J7:J9"/>
    <mergeCell ref="F8:G8"/>
    <mergeCell ref="K7:K9"/>
    <mergeCell ref="I8:I9"/>
    <mergeCell ref="J6:N6"/>
    <mergeCell ref="C6:I6"/>
    <mergeCell ref="A78:E78"/>
    <mergeCell ref="A79:G79"/>
    <mergeCell ref="A6:A10"/>
    <mergeCell ref="F7:I7"/>
    <mergeCell ref="N7:N9"/>
    <mergeCell ref="E7:E9"/>
    <mergeCell ref="H8:H9"/>
    <mergeCell ref="C7:C9"/>
  </mergeCells>
  <printOptions/>
  <pageMargins left="0.7" right="0.7" top="0.75" bottom="0.5" header="0.3" footer="0.2"/>
  <pageSetup horizontalDpi="600" verticalDpi="600" orientation="landscape" paperSize="9" r:id="rId1"/>
  <ignoredErrors>
    <ignoredError sqref="C74:D74 K74 M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2010-07-06T17:19:04Z</dcterms:modified>
  <cp:category/>
  <cp:version/>
  <cp:contentType/>
  <cp:contentStatus/>
</cp:coreProperties>
</file>