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tp 5b" sheetId="1" r:id="rId1"/>
  </sheets>
  <definedNames>
    <definedName name="_xlnm.Print_Titles" localSheetId="0">'stp 5b'!$7:$10</definedName>
  </definedNames>
  <calcPr fullCalcOnLoad="1"/>
</workbook>
</file>

<file path=xl/sharedStrings.xml><?xml version="1.0" encoding="utf-8"?>
<sst xmlns="http://schemas.openxmlformats.org/spreadsheetml/2006/main" count="88" uniqueCount="83">
  <si>
    <t>Cộng</t>
  </si>
  <si>
    <t>STT</t>
  </si>
  <si>
    <t>SỞ TƯ PHÁP</t>
  </si>
  <si>
    <t>An Giang</t>
  </si>
  <si>
    <t>Bạc Liêu</t>
  </si>
  <si>
    <t>Bắc Kạn</t>
  </si>
  <si>
    <t>Bắc Giang</t>
  </si>
  <si>
    <t>Bắc Ninh</t>
  </si>
  <si>
    <t>Bến Tre</t>
  </si>
  <si>
    <t>Bình Dương</t>
  </si>
  <si>
    <t>Bình Định</t>
  </si>
  <si>
    <t>Bình Phước</t>
  </si>
  <si>
    <t>Bình Thuận</t>
  </si>
  <si>
    <t>Cà Mau</t>
  </si>
  <si>
    <t>Cao Bằng</t>
  </si>
  <si>
    <t>Cần Thơ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</si>
  <si>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</si>
  <si>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</si>
  <si>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</si>
  <si>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</si>
  <si>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</si>
  <si>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</si>
  <si>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</si>
  <si>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</si>
  <si>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</si>
  <si>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</si>
  <si>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</si>
  <si>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</si>
  <si>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Hậu Giang</t>
  </si>
  <si>
    <t>Hải Phòng</t>
  </si>
  <si>
    <t>Hoà Bình</t>
  </si>
  <si>
    <t>Hưng Yên</t>
  </si>
  <si>
    <t>Khánh Hoà</t>
  </si>
  <si>
    <t>Kiên Giang</t>
  </si>
  <si>
    <t>Kon Tum</t>
  </si>
  <si>
    <t>Lai Châu</t>
  </si>
  <si>
    <t>Lạng Sơn</t>
  </si>
  <si>
    <t>Lào Cai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</si>
  <si>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</si>
  <si>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</si>
  <si>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</si>
  <si>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</si>
  <si>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</si>
  <si>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</si>
  <si>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</si>
  <si>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</si>
  <si>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</si>
  <si>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</si>
  <si>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</si>
  <si>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</si>
  <si>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</si>
  <si>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</si>
  <si>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</si>
  <si>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</si>
  <si>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</si>
  <si>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</si>
  <si>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Hoá</t>
  </si>
  <si>
    <t>Tiền Giang</t>
  </si>
  <si>
    <t xml:space="preserve">Trà Vinh </t>
  </si>
  <si>
    <t>Tuyên Quang</t>
  </si>
  <si>
    <t>Vĩnh Long</t>
  </si>
  <si>
    <t>Vĩnh Phúc</t>
  </si>
  <si>
    <t>Yên Bái</t>
  </si>
  <si>
    <t>GIÁM ĐỊNH</t>
  </si>
  <si>
    <t>Số giám định viên tư pháp</t>
  </si>
  <si>
    <t>Số người  giám định tư pháp theo vụ việc</t>
  </si>
  <si>
    <t>Pháp y</t>
  </si>
  <si>
    <t>Pháp y tâm thần</t>
  </si>
  <si>
    <t>Kỹ thuật HS</t>
  </si>
  <si>
    <t>Lĩnh vực khác</t>
  </si>
  <si>
    <t>16=12+13+14+15</t>
  </si>
  <si>
    <t>21=17+18+19+20</t>
  </si>
  <si>
    <t>TỔNG</t>
  </si>
  <si>
    <t>Bà Rịa - VT</t>
  </si>
  <si>
    <t xml:space="preserve">Ghi chú: </t>
  </si>
  <si>
    <t>TT Huế</t>
  </si>
  <si>
    <t>TP. HCM</t>
  </si>
  <si>
    <t>Theo Biểu mẫu số STP-05 ban hành kèm theo Công văn số 306/BTP-KHTC ngày 16/10/2009 của Bộ Tư pháp</t>
  </si>
  <si>
    <t>(Từ ngày 01 tháng 10 năm 2008 đến ngày 30 tháng 09 năm 2009)</t>
  </si>
  <si>
    <t xml:space="preserve">THỐNG KÊ VỀ TỔ CHỨC, HOẠT ĐỘNG GIÁM ĐỊNH NĂM 2009 </t>
  </si>
  <si>
    <t>PHỤ LỤC STP- 05B</t>
  </si>
  <si>
    <t xml:space="preserve">   - Những ô để trống là do các tỉnh chưa gửi số liệu hoặc đã gửi nhưng không đúng yêu cầu.</t>
  </si>
  <si>
    <t xml:space="preserve">   - Các số liệu được tổng hợp từ Phụ lục của các Sở Tư pháp.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</si>
</sst>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_(* #,##0_);_(* \(#,##0\);_(* &quot;-&quot;??_);_(@_)"/>
    <numFmt numFmtId="174" formatCode="#,##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i/>
      <sz val="13"/>
      <color indexed="8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42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42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42" applyNumberFormat="1" applyFont="1" applyFill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/>
    </xf>
    <xf numFmtId="0" fontId="0" fillId="0" borderId="0" xfId="55" applyFont="1" applyFill="1">
      <alignment/>
      <protection/>
    </xf>
    <xf numFmtId="1" fontId="10" fillId="0" borderId="0" xfId="55" applyNumberFormat="1" applyFont="1" applyFill="1" applyBorder="1" applyAlignment="1">
      <alignment vertical="center"/>
      <protection/>
    </xf>
    <xf numFmtId="0" fontId="13" fillId="0" borderId="0" xfId="55" applyFont="1" applyFill="1" applyAlignment="1">
      <alignment/>
      <protection/>
    </xf>
    <xf numFmtId="1" fontId="10" fillId="0" borderId="0" xfId="55" applyNumberFormat="1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1" fontId="10" fillId="0" borderId="0" xfId="55" applyNumberFormat="1" applyFont="1" applyFill="1" applyBorder="1" applyAlignment="1">
      <alignment horizontal="left" vertical="center"/>
      <protection/>
    </xf>
    <xf numFmtId="0" fontId="14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view="pageLayout" zoomScale="115" zoomScaleNormal="115" zoomScalePageLayoutView="115" workbookViewId="0" topLeftCell="A1">
      <selection activeCell="A4" sqref="A4:L4"/>
    </sheetView>
  </sheetViews>
  <sheetFormatPr defaultColWidth="9.140625" defaultRowHeight="12.75"/>
  <cols>
    <col min="1" max="1" width="7.140625" style="4" customWidth="1"/>
    <col min="2" max="2" width="14.00390625" style="3" customWidth="1"/>
    <col min="3" max="3" width="7.7109375" style="3" customWidth="1"/>
    <col min="4" max="4" width="7.28125" style="3" customWidth="1"/>
    <col min="5" max="5" width="6.57421875" style="3" customWidth="1"/>
    <col min="6" max="6" width="6.140625" style="3" customWidth="1"/>
    <col min="7" max="7" width="7.57421875" style="3" customWidth="1"/>
    <col min="8" max="8" width="6.421875" style="3" customWidth="1"/>
    <col min="9" max="10" width="7.140625" style="3" customWidth="1"/>
    <col min="11" max="11" width="7.28125" style="3" customWidth="1"/>
    <col min="12" max="12" width="9.421875" style="3" customWidth="1"/>
    <col min="13" max="13" width="14.28125" style="0" customWidth="1"/>
    <col min="23" max="16384" width="9.140625" style="3" customWidth="1"/>
  </cols>
  <sheetData>
    <row r="1" spans="1:22" s="9" customFormat="1" ht="37.5" customHeight="1">
      <c r="A1" s="32" t="s">
        <v>77</v>
      </c>
      <c r="B1" s="32"/>
      <c r="C1" s="32"/>
      <c r="M1"/>
      <c r="N1"/>
      <c r="O1"/>
      <c r="P1"/>
      <c r="Q1"/>
      <c r="R1"/>
      <c r="S1"/>
      <c r="T1"/>
      <c r="U1"/>
      <c r="V1"/>
    </row>
    <row r="2" spans="1:23" ht="18">
      <c r="A2" s="35" t="s">
        <v>80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W2" s="9"/>
    </row>
    <row r="3" spans="1:23" ht="19.5" customHeight="1">
      <c r="A3" s="37" t="s">
        <v>79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W3" s="10"/>
    </row>
    <row r="4" spans="1:23" ht="16.5">
      <c r="A4" s="38" t="s">
        <v>78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W4" s="10"/>
    </row>
    <row r="5" spans="3:12" ht="12.75">
      <c r="C5" s="5"/>
      <c r="D5" s="6"/>
      <c r="E5" s="6"/>
      <c r="F5" s="6"/>
      <c r="G5" s="5"/>
      <c r="H5" s="5"/>
      <c r="I5" s="5"/>
      <c r="J5" s="5"/>
      <c r="K5" s="5"/>
      <c r="L5" s="5"/>
    </row>
    <row r="6" spans="3:12" ht="16.5" customHeight="1">
      <c r="C6" s="5"/>
      <c r="D6" s="6"/>
      <c r="E6" s="6"/>
      <c r="F6" s="6"/>
      <c r="G6" s="5"/>
      <c r="H6" s="5"/>
      <c r="I6" s="5"/>
      <c r="J6" s="5"/>
      <c r="K6" s="5"/>
      <c r="L6" s="5"/>
    </row>
    <row r="7" spans="1:12" ht="18.75" customHeight="1">
      <c r="A7" s="36" t="s">
        <v>1</v>
      </c>
      <c r="B7" s="33" t="s">
        <v>2</v>
      </c>
      <c r="C7" s="39" t="s">
        <v>63</v>
      </c>
      <c r="D7" s="39"/>
      <c r="E7" s="39"/>
      <c r="F7" s="39"/>
      <c r="G7" s="39"/>
      <c r="H7" s="39"/>
      <c r="I7" s="39"/>
      <c r="J7" s="39"/>
      <c r="K7" s="39"/>
      <c r="L7" s="39"/>
    </row>
    <row r="8" spans="1:12" ht="35.25" customHeight="1">
      <c r="A8" s="36"/>
      <c r="B8" s="33"/>
      <c r="C8" s="39" t="s">
        <v>64</v>
      </c>
      <c r="D8" s="39"/>
      <c r="E8" s="39"/>
      <c r="F8" s="39"/>
      <c r="G8" s="39"/>
      <c r="H8" s="39" t="s">
        <v>65</v>
      </c>
      <c r="I8" s="39"/>
      <c r="J8" s="39"/>
      <c r="K8" s="39"/>
      <c r="L8" s="39"/>
    </row>
    <row r="9" spans="1:12" ht="33.75">
      <c r="A9" s="36"/>
      <c r="B9" s="33"/>
      <c r="C9" s="11" t="s">
        <v>66</v>
      </c>
      <c r="D9" s="12" t="s">
        <v>67</v>
      </c>
      <c r="E9" s="11" t="s">
        <v>68</v>
      </c>
      <c r="F9" s="11" t="s">
        <v>69</v>
      </c>
      <c r="G9" s="13" t="s">
        <v>0</v>
      </c>
      <c r="H9" s="11" t="s">
        <v>66</v>
      </c>
      <c r="I9" s="12" t="s">
        <v>67</v>
      </c>
      <c r="J9" s="11" t="s">
        <v>68</v>
      </c>
      <c r="K9" s="11" t="s">
        <v>69</v>
      </c>
      <c r="L9" s="13" t="s">
        <v>0</v>
      </c>
    </row>
    <row r="10" spans="1:12" ht="28.5" customHeight="1">
      <c r="A10" s="36"/>
      <c r="B10" s="33"/>
      <c r="C10" s="14">
        <v>12</v>
      </c>
      <c r="D10" s="14">
        <v>13</v>
      </c>
      <c r="E10" s="14">
        <v>14</v>
      </c>
      <c r="F10" s="14">
        <v>15</v>
      </c>
      <c r="G10" s="14" t="s">
        <v>70</v>
      </c>
      <c r="H10" s="14">
        <v>17</v>
      </c>
      <c r="I10" s="14">
        <v>18</v>
      </c>
      <c r="J10" s="14">
        <v>19</v>
      </c>
      <c r="K10" s="14">
        <v>20</v>
      </c>
      <c r="L10" s="15" t="s">
        <v>71</v>
      </c>
    </row>
    <row r="11" spans="1:22" s="2" customFormat="1" ht="15.75">
      <c r="A11" s="17">
        <v>1</v>
      </c>
      <c r="B11" s="19" t="s">
        <v>3</v>
      </c>
      <c r="C11" s="22">
        <v>13</v>
      </c>
      <c r="D11" s="22">
        <v>2</v>
      </c>
      <c r="E11" s="22">
        <v>8</v>
      </c>
      <c r="F11" s="22">
        <v>0</v>
      </c>
      <c r="G11" s="22">
        <f>C11+D11+E11+F11</f>
        <v>23</v>
      </c>
      <c r="H11" s="22">
        <v>0</v>
      </c>
      <c r="I11" s="22">
        <v>0</v>
      </c>
      <c r="J11" s="22">
        <v>0</v>
      </c>
      <c r="K11" s="22">
        <v>6</v>
      </c>
      <c r="L11" s="22">
        <f>H11+I11+J11+K11</f>
        <v>6</v>
      </c>
      <c r="M11"/>
      <c r="N11"/>
      <c r="O11"/>
      <c r="P11"/>
      <c r="Q11"/>
      <c r="R11"/>
      <c r="S11"/>
      <c r="T11"/>
      <c r="U11"/>
      <c r="V11"/>
    </row>
    <row r="12" spans="1:22" s="8" customFormat="1" ht="16.5" customHeight="1">
      <c r="A12" s="21">
        <v>2</v>
      </c>
      <c r="B12" s="20" t="s">
        <v>73</v>
      </c>
      <c r="C12" s="23">
        <v>4</v>
      </c>
      <c r="D12" s="23">
        <v>1</v>
      </c>
      <c r="E12" s="23">
        <v>3</v>
      </c>
      <c r="F12" s="23">
        <v>15</v>
      </c>
      <c r="G12" s="22">
        <f aca="true" t="shared" si="0" ref="G12:G73">C12+D12+E12+F12</f>
        <v>23</v>
      </c>
      <c r="H12" s="23">
        <v>0</v>
      </c>
      <c r="I12" s="23">
        <v>0</v>
      </c>
      <c r="J12" s="23">
        <v>3</v>
      </c>
      <c r="K12" s="23">
        <v>9</v>
      </c>
      <c r="L12" s="22">
        <f aca="true" t="shared" si="1" ref="L12:L73">H12+I12+J12+K12</f>
        <v>12</v>
      </c>
      <c r="M12"/>
      <c r="N12"/>
      <c r="O12"/>
      <c r="P12"/>
      <c r="Q12"/>
      <c r="R12"/>
      <c r="S12"/>
      <c r="T12"/>
      <c r="U12"/>
      <c r="V12"/>
    </row>
    <row r="13" spans="1:12" ht="15.75">
      <c r="A13" s="17">
        <v>3</v>
      </c>
      <c r="B13" s="19" t="s">
        <v>4</v>
      </c>
      <c r="C13" s="24">
        <v>13</v>
      </c>
      <c r="D13" s="24">
        <v>2</v>
      </c>
      <c r="E13" s="24">
        <v>4</v>
      </c>
      <c r="F13" s="24">
        <v>29</v>
      </c>
      <c r="G13" s="22">
        <f t="shared" si="0"/>
        <v>48</v>
      </c>
      <c r="H13" s="24">
        <v>1</v>
      </c>
      <c r="I13" s="24">
        <v>0</v>
      </c>
      <c r="J13" s="24">
        <v>0</v>
      </c>
      <c r="K13" s="24">
        <v>0</v>
      </c>
      <c r="L13" s="22">
        <f t="shared" si="1"/>
        <v>1</v>
      </c>
    </row>
    <row r="14" spans="1:12" ht="15.75">
      <c r="A14" s="17">
        <v>4</v>
      </c>
      <c r="B14" s="19" t="s">
        <v>5</v>
      </c>
      <c r="C14" s="24"/>
      <c r="D14" s="24"/>
      <c r="E14" s="24"/>
      <c r="F14" s="24"/>
      <c r="G14" s="22"/>
      <c r="H14" s="24"/>
      <c r="I14" s="24"/>
      <c r="J14" s="24"/>
      <c r="K14" s="24"/>
      <c r="L14" s="22"/>
    </row>
    <row r="15" spans="1:12" ht="15.75">
      <c r="A15" s="17">
        <v>5</v>
      </c>
      <c r="B15" s="19" t="s">
        <v>6</v>
      </c>
      <c r="C15" s="24">
        <v>3</v>
      </c>
      <c r="D15" s="24">
        <v>5</v>
      </c>
      <c r="E15" s="24">
        <v>8</v>
      </c>
      <c r="F15" s="24">
        <v>13</v>
      </c>
      <c r="G15" s="22">
        <f t="shared" si="0"/>
        <v>29</v>
      </c>
      <c r="H15" s="24">
        <v>0</v>
      </c>
      <c r="I15" s="24">
        <v>0</v>
      </c>
      <c r="J15" s="24">
        <v>0</v>
      </c>
      <c r="K15" s="24">
        <v>1</v>
      </c>
      <c r="L15" s="22">
        <f t="shared" si="1"/>
        <v>1</v>
      </c>
    </row>
    <row r="16" spans="1:12" ht="15.75">
      <c r="A16" s="17">
        <v>6</v>
      </c>
      <c r="B16" s="19" t="s">
        <v>7</v>
      </c>
      <c r="C16" s="24">
        <v>4</v>
      </c>
      <c r="D16" s="24">
        <v>5</v>
      </c>
      <c r="E16" s="24">
        <v>8</v>
      </c>
      <c r="F16" s="24">
        <v>0</v>
      </c>
      <c r="G16" s="22">
        <f t="shared" si="0"/>
        <v>17</v>
      </c>
      <c r="H16" s="24">
        <v>35</v>
      </c>
      <c r="I16" s="24">
        <v>14</v>
      </c>
      <c r="J16" s="24">
        <v>1683</v>
      </c>
      <c r="K16" s="24">
        <v>0</v>
      </c>
      <c r="L16" s="22">
        <f t="shared" si="1"/>
        <v>1732</v>
      </c>
    </row>
    <row r="17" spans="1:12" ht="15.75">
      <c r="A17" s="17">
        <v>7</v>
      </c>
      <c r="B17" s="19" t="s">
        <v>8</v>
      </c>
      <c r="C17" s="24">
        <v>17</v>
      </c>
      <c r="D17" s="24">
        <v>3</v>
      </c>
      <c r="E17" s="24">
        <v>6</v>
      </c>
      <c r="F17" s="24">
        <v>11</v>
      </c>
      <c r="G17" s="22">
        <f t="shared" si="0"/>
        <v>37</v>
      </c>
      <c r="H17" s="24">
        <v>0</v>
      </c>
      <c r="I17" s="24">
        <v>0</v>
      </c>
      <c r="J17" s="24">
        <v>0</v>
      </c>
      <c r="K17" s="24">
        <v>0</v>
      </c>
      <c r="L17" s="22">
        <f t="shared" si="1"/>
        <v>0</v>
      </c>
    </row>
    <row r="18" spans="1:22" s="2" customFormat="1" ht="15.75">
      <c r="A18" s="17">
        <v>8</v>
      </c>
      <c r="B18" s="19" t="s">
        <v>9</v>
      </c>
      <c r="C18" s="24">
        <v>43</v>
      </c>
      <c r="D18" s="24">
        <v>0</v>
      </c>
      <c r="E18" s="24">
        <v>11</v>
      </c>
      <c r="F18" s="24">
        <v>29</v>
      </c>
      <c r="G18" s="22">
        <f t="shared" si="0"/>
        <v>83</v>
      </c>
      <c r="H18" s="24">
        <v>573</v>
      </c>
      <c r="I18" s="24">
        <v>0</v>
      </c>
      <c r="J18" s="24">
        <v>681</v>
      </c>
      <c r="K18" s="24">
        <v>401</v>
      </c>
      <c r="L18" s="22">
        <f t="shared" si="1"/>
        <v>1655</v>
      </c>
      <c r="M18"/>
      <c r="N18"/>
      <c r="O18"/>
      <c r="P18"/>
      <c r="Q18"/>
      <c r="R18"/>
      <c r="S18"/>
      <c r="T18"/>
      <c r="U18"/>
      <c r="V18"/>
    </row>
    <row r="19" spans="1:22" s="1" customFormat="1" ht="15.75">
      <c r="A19" s="17">
        <v>9</v>
      </c>
      <c r="B19" s="19" t="s">
        <v>10</v>
      </c>
      <c r="C19" s="24">
        <v>18</v>
      </c>
      <c r="D19" s="24">
        <v>4</v>
      </c>
      <c r="E19" s="24">
        <v>13</v>
      </c>
      <c r="F19" s="24">
        <v>21</v>
      </c>
      <c r="G19" s="22">
        <f t="shared" si="0"/>
        <v>56</v>
      </c>
      <c r="H19" s="24">
        <v>620</v>
      </c>
      <c r="I19" s="24">
        <v>30</v>
      </c>
      <c r="J19" s="24">
        <v>151</v>
      </c>
      <c r="K19" s="24">
        <v>0</v>
      </c>
      <c r="L19" s="22">
        <f t="shared" si="1"/>
        <v>801</v>
      </c>
      <c r="M19"/>
      <c r="N19"/>
      <c r="O19"/>
      <c r="P19"/>
      <c r="Q19"/>
      <c r="R19"/>
      <c r="S19"/>
      <c r="T19"/>
      <c r="U19"/>
      <c r="V19"/>
    </row>
    <row r="20" spans="1:12" ht="15.75">
      <c r="A20" s="17">
        <v>10</v>
      </c>
      <c r="B20" s="19" t="s">
        <v>11</v>
      </c>
      <c r="C20" s="24">
        <v>10</v>
      </c>
      <c r="D20" s="24">
        <v>13</v>
      </c>
      <c r="E20" s="24">
        <v>8</v>
      </c>
      <c r="F20" s="24">
        <v>10</v>
      </c>
      <c r="G20" s="22">
        <f t="shared" si="0"/>
        <v>41</v>
      </c>
      <c r="H20" s="24">
        <v>10</v>
      </c>
      <c r="I20" s="24">
        <v>13</v>
      </c>
      <c r="J20" s="24">
        <v>8</v>
      </c>
      <c r="K20" s="24">
        <v>10</v>
      </c>
      <c r="L20" s="22">
        <f t="shared" si="1"/>
        <v>41</v>
      </c>
    </row>
    <row r="21" spans="1:22" s="2" customFormat="1" ht="15.75">
      <c r="A21" s="17">
        <v>11</v>
      </c>
      <c r="B21" s="19" t="s">
        <v>12</v>
      </c>
      <c r="C21" s="24">
        <v>25</v>
      </c>
      <c r="D21" s="24">
        <v>3</v>
      </c>
      <c r="E21" s="24">
        <v>7</v>
      </c>
      <c r="F21" s="24">
        <v>15</v>
      </c>
      <c r="G21" s="22">
        <f t="shared" si="0"/>
        <v>50</v>
      </c>
      <c r="H21" s="24">
        <v>23</v>
      </c>
      <c r="I21" s="24">
        <v>3</v>
      </c>
      <c r="J21" s="24"/>
      <c r="K21" s="24">
        <v>15</v>
      </c>
      <c r="L21" s="22">
        <f t="shared" si="1"/>
        <v>41</v>
      </c>
      <c r="M21"/>
      <c r="N21"/>
      <c r="O21"/>
      <c r="P21"/>
      <c r="Q21"/>
      <c r="R21"/>
      <c r="S21"/>
      <c r="T21"/>
      <c r="U21"/>
      <c r="V21"/>
    </row>
    <row r="22" spans="1:22" s="1" customFormat="1" ht="15.75">
      <c r="A22" s="17">
        <v>12</v>
      </c>
      <c r="B22" s="19" t="s">
        <v>13</v>
      </c>
      <c r="C22" s="24">
        <v>3</v>
      </c>
      <c r="D22" s="24">
        <v>4</v>
      </c>
      <c r="E22" s="24">
        <v>9</v>
      </c>
      <c r="F22" s="24">
        <v>29</v>
      </c>
      <c r="G22" s="22">
        <f t="shared" si="0"/>
        <v>45</v>
      </c>
      <c r="H22" s="24">
        <v>1</v>
      </c>
      <c r="I22" s="24">
        <v>0</v>
      </c>
      <c r="J22" s="24">
        <v>0</v>
      </c>
      <c r="K22" s="24">
        <v>0</v>
      </c>
      <c r="L22" s="22">
        <f t="shared" si="1"/>
        <v>1</v>
      </c>
      <c r="M22"/>
      <c r="N22"/>
      <c r="O22"/>
      <c r="P22"/>
      <c r="Q22"/>
      <c r="R22"/>
      <c r="S22"/>
      <c r="T22"/>
      <c r="U22"/>
      <c r="V22"/>
    </row>
    <row r="23" spans="1:22" s="2" customFormat="1" ht="15.75">
      <c r="A23" s="17">
        <v>13</v>
      </c>
      <c r="B23" s="19" t="s">
        <v>14</v>
      </c>
      <c r="C23" s="24"/>
      <c r="D23" s="24"/>
      <c r="E23" s="24"/>
      <c r="F23" s="24"/>
      <c r="G23" s="22"/>
      <c r="H23" s="24"/>
      <c r="I23" s="24"/>
      <c r="J23" s="24"/>
      <c r="K23" s="24"/>
      <c r="L23" s="22"/>
      <c r="M23"/>
      <c r="N23"/>
      <c r="O23"/>
      <c r="P23"/>
      <c r="Q23"/>
      <c r="R23"/>
      <c r="S23"/>
      <c r="T23"/>
      <c r="U23"/>
      <c r="V23"/>
    </row>
    <row r="24" spans="1:22" s="1" customFormat="1" ht="15.75">
      <c r="A24" s="17">
        <v>14</v>
      </c>
      <c r="B24" s="19" t="s">
        <v>15</v>
      </c>
      <c r="C24" s="24">
        <v>32</v>
      </c>
      <c r="D24" s="24">
        <v>5</v>
      </c>
      <c r="E24" s="24">
        <v>9</v>
      </c>
      <c r="F24" s="24">
        <v>16</v>
      </c>
      <c r="G24" s="22">
        <f t="shared" si="0"/>
        <v>62</v>
      </c>
      <c r="H24" s="24"/>
      <c r="I24" s="24"/>
      <c r="J24" s="24"/>
      <c r="K24" s="24"/>
      <c r="L24" s="22"/>
      <c r="M24"/>
      <c r="N24"/>
      <c r="O24"/>
      <c r="P24"/>
      <c r="Q24"/>
      <c r="R24"/>
      <c r="S24"/>
      <c r="T24"/>
      <c r="U24"/>
      <c r="V24"/>
    </row>
    <row r="25" spans="1:22" s="1" customFormat="1" ht="15.75">
      <c r="A25" s="17">
        <v>15</v>
      </c>
      <c r="B25" s="19" t="s">
        <v>16</v>
      </c>
      <c r="C25" s="24">
        <v>4</v>
      </c>
      <c r="D25" s="24">
        <v>3</v>
      </c>
      <c r="E25" s="24">
        <v>12</v>
      </c>
      <c r="F25" s="24">
        <v>16</v>
      </c>
      <c r="G25" s="22">
        <f t="shared" si="0"/>
        <v>35</v>
      </c>
      <c r="H25" s="24">
        <v>1</v>
      </c>
      <c r="I25" s="24">
        <v>1</v>
      </c>
      <c r="J25" s="24">
        <v>2</v>
      </c>
      <c r="K25" s="24">
        <v>2</v>
      </c>
      <c r="L25" s="22">
        <f t="shared" si="1"/>
        <v>6</v>
      </c>
      <c r="M25"/>
      <c r="N25"/>
      <c r="O25"/>
      <c r="P25"/>
      <c r="Q25"/>
      <c r="R25"/>
      <c r="S25"/>
      <c r="T25"/>
      <c r="U25"/>
      <c r="V25"/>
    </row>
    <row r="26" spans="1:22" s="1" customFormat="1" ht="15.75">
      <c r="A26" s="17">
        <v>16</v>
      </c>
      <c r="B26" s="19" t="s">
        <v>17</v>
      </c>
      <c r="C26" s="24">
        <v>40</v>
      </c>
      <c r="D26" s="24">
        <v>0</v>
      </c>
      <c r="E26" s="24">
        <v>3</v>
      </c>
      <c r="F26" s="24">
        <v>3</v>
      </c>
      <c r="G26" s="22">
        <f t="shared" si="0"/>
        <v>46</v>
      </c>
      <c r="H26" s="24">
        <v>1678</v>
      </c>
      <c r="I26" s="24">
        <v>0</v>
      </c>
      <c r="J26" s="24">
        <v>1658</v>
      </c>
      <c r="K26" s="24">
        <v>0</v>
      </c>
      <c r="L26" s="22">
        <f t="shared" si="1"/>
        <v>3336</v>
      </c>
      <c r="M26"/>
      <c r="N26"/>
      <c r="O26"/>
      <c r="P26"/>
      <c r="Q26"/>
      <c r="R26"/>
      <c r="S26"/>
      <c r="T26"/>
      <c r="U26"/>
      <c r="V26"/>
    </row>
    <row r="27" spans="1:12" ht="15.75">
      <c r="A27" s="17">
        <v>17</v>
      </c>
      <c r="B27" s="19" t="s">
        <v>18</v>
      </c>
      <c r="C27" s="24">
        <v>10</v>
      </c>
      <c r="D27" s="24"/>
      <c r="E27" s="24">
        <v>2</v>
      </c>
      <c r="F27" s="24">
        <v>27</v>
      </c>
      <c r="G27" s="22">
        <f t="shared" si="0"/>
        <v>39</v>
      </c>
      <c r="H27" s="24"/>
      <c r="I27" s="24"/>
      <c r="J27" s="24"/>
      <c r="K27" s="24"/>
      <c r="L27" s="22"/>
    </row>
    <row r="28" spans="1:22" s="1" customFormat="1" ht="15.75">
      <c r="A28" s="17">
        <v>18</v>
      </c>
      <c r="B28" s="19" t="s">
        <v>19</v>
      </c>
      <c r="C28" s="24">
        <v>19</v>
      </c>
      <c r="D28" s="24">
        <v>2</v>
      </c>
      <c r="E28" s="24">
        <v>7</v>
      </c>
      <c r="F28" s="24">
        <v>12</v>
      </c>
      <c r="G28" s="22">
        <f t="shared" si="0"/>
        <v>40</v>
      </c>
      <c r="H28" s="24">
        <v>15</v>
      </c>
      <c r="I28" s="24">
        <v>2</v>
      </c>
      <c r="J28" s="24">
        <v>1</v>
      </c>
      <c r="K28" s="24">
        <v>0</v>
      </c>
      <c r="L28" s="22">
        <f t="shared" si="1"/>
        <v>18</v>
      </c>
      <c r="M28"/>
      <c r="N28"/>
      <c r="O28"/>
      <c r="P28"/>
      <c r="Q28"/>
      <c r="R28"/>
      <c r="S28"/>
      <c r="T28"/>
      <c r="U28"/>
      <c r="V28"/>
    </row>
    <row r="29" spans="1:22" s="1" customFormat="1" ht="15.75">
      <c r="A29" s="17">
        <v>19</v>
      </c>
      <c r="B29" s="19" t="s">
        <v>20</v>
      </c>
      <c r="C29" s="24"/>
      <c r="D29" s="24"/>
      <c r="E29" s="24"/>
      <c r="F29" s="24"/>
      <c r="G29" s="22">
        <v>50</v>
      </c>
      <c r="H29" s="24">
        <v>188</v>
      </c>
      <c r="I29" s="24"/>
      <c r="J29" s="24">
        <v>231</v>
      </c>
      <c r="K29" s="24"/>
      <c r="L29" s="22">
        <f t="shared" si="1"/>
        <v>419</v>
      </c>
      <c r="M29"/>
      <c r="N29"/>
      <c r="O29"/>
      <c r="P29"/>
      <c r="Q29"/>
      <c r="R29"/>
      <c r="S29"/>
      <c r="T29"/>
      <c r="U29"/>
      <c r="V29"/>
    </row>
    <row r="30" spans="1:22" s="1" customFormat="1" ht="15.75">
      <c r="A30" s="17">
        <v>20</v>
      </c>
      <c r="B30" s="19" t="s">
        <v>21</v>
      </c>
      <c r="C30" s="24">
        <v>43</v>
      </c>
      <c r="D30" s="24"/>
      <c r="E30" s="24">
        <v>7</v>
      </c>
      <c r="F30" s="24">
        <v>11</v>
      </c>
      <c r="G30" s="22">
        <f t="shared" si="0"/>
        <v>61</v>
      </c>
      <c r="H30" s="24"/>
      <c r="I30" s="24"/>
      <c r="J30" s="24"/>
      <c r="K30" s="24"/>
      <c r="L30" s="22"/>
      <c r="M30"/>
      <c r="N30"/>
      <c r="O30"/>
      <c r="P30"/>
      <c r="Q30"/>
      <c r="R30"/>
      <c r="S30"/>
      <c r="T30"/>
      <c r="U30"/>
      <c r="V30"/>
    </row>
    <row r="31" spans="1:12" ht="15.75">
      <c r="A31" s="17">
        <v>21</v>
      </c>
      <c r="B31" s="19" t="s">
        <v>22</v>
      </c>
      <c r="C31" s="24">
        <v>37</v>
      </c>
      <c r="D31" s="24">
        <v>0</v>
      </c>
      <c r="E31" s="24">
        <v>6</v>
      </c>
      <c r="F31" s="24">
        <v>21</v>
      </c>
      <c r="G31" s="22">
        <f t="shared" si="0"/>
        <v>64</v>
      </c>
      <c r="H31" s="24">
        <v>582</v>
      </c>
      <c r="I31" s="24">
        <v>0</v>
      </c>
      <c r="J31" s="24">
        <v>171</v>
      </c>
      <c r="K31" s="24">
        <v>5</v>
      </c>
      <c r="L31" s="22">
        <f t="shared" si="1"/>
        <v>758</v>
      </c>
    </row>
    <row r="32" spans="1:12" ht="15.75">
      <c r="A32" s="17">
        <v>22</v>
      </c>
      <c r="B32" s="19" t="s">
        <v>23</v>
      </c>
      <c r="C32" s="24">
        <v>55</v>
      </c>
      <c r="D32" s="24">
        <v>4</v>
      </c>
      <c r="E32" s="24">
        <v>6</v>
      </c>
      <c r="F32" s="24">
        <v>12</v>
      </c>
      <c r="G32" s="22">
        <f t="shared" si="0"/>
        <v>77</v>
      </c>
      <c r="H32" s="24">
        <v>96</v>
      </c>
      <c r="I32" s="24">
        <v>5</v>
      </c>
      <c r="J32" s="24">
        <v>2346</v>
      </c>
      <c r="K32" s="24"/>
      <c r="L32" s="22">
        <f t="shared" si="1"/>
        <v>2447</v>
      </c>
    </row>
    <row r="33" spans="1:22" s="1" customFormat="1" ht="15.75">
      <c r="A33" s="17">
        <v>23</v>
      </c>
      <c r="B33" s="19" t="s">
        <v>24</v>
      </c>
      <c r="C33" s="24">
        <v>2</v>
      </c>
      <c r="D33" s="24">
        <v>2</v>
      </c>
      <c r="E33" s="24">
        <v>6</v>
      </c>
      <c r="F33" s="24">
        <v>9</v>
      </c>
      <c r="G33" s="22">
        <f t="shared" si="0"/>
        <v>19</v>
      </c>
      <c r="H33" s="24">
        <v>0</v>
      </c>
      <c r="I33" s="24">
        <v>0</v>
      </c>
      <c r="J33" s="24">
        <v>0</v>
      </c>
      <c r="K33" s="24">
        <v>0</v>
      </c>
      <c r="L33" s="22">
        <f t="shared" si="1"/>
        <v>0</v>
      </c>
      <c r="M33"/>
      <c r="N33"/>
      <c r="O33"/>
      <c r="P33"/>
      <c r="Q33"/>
      <c r="R33"/>
      <c r="S33"/>
      <c r="T33"/>
      <c r="U33"/>
      <c r="V33"/>
    </row>
    <row r="34" spans="1:22" s="2" customFormat="1" ht="15.75">
      <c r="A34" s="17">
        <v>24</v>
      </c>
      <c r="B34" s="19" t="s">
        <v>25</v>
      </c>
      <c r="C34" s="24">
        <v>2</v>
      </c>
      <c r="D34" s="24">
        <v>4</v>
      </c>
      <c r="E34" s="24">
        <v>33</v>
      </c>
      <c r="F34" s="24">
        <v>1</v>
      </c>
      <c r="G34" s="22">
        <f t="shared" si="0"/>
        <v>40</v>
      </c>
      <c r="H34" s="24">
        <v>2</v>
      </c>
      <c r="I34" s="24">
        <v>0</v>
      </c>
      <c r="J34" s="24">
        <v>0</v>
      </c>
      <c r="K34" s="24">
        <v>0</v>
      </c>
      <c r="L34" s="22">
        <f t="shared" si="1"/>
        <v>2</v>
      </c>
      <c r="M34"/>
      <c r="N34"/>
      <c r="O34"/>
      <c r="P34"/>
      <c r="Q34"/>
      <c r="R34"/>
      <c r="S34"/>
      <c r="T34"/>
      <c r="U34"/>
      <c r="V34"/>
    </row>
    <row r="35" spans="1:22" s="1" customFormat="1" ht="15.75">
      <c r="A35" s="17">
        <v>25</v>
      </c>
      <c r="B35" s="19" t="s">
        <v>26</v>
      </c>
      <c r="C35" s="24">
        <v>3</v>
      </c>
      <c r="D35" s="24">
        <v>0</v>
      </c>
      <c r="E35" s="24">
        <v>7</v>
      </c>
      <c r="F35" s="24">
        <v>0</v>
      </c>
      <c r="G35" s="22">
        <f t="shared" si="0"/>
        <v>10</v>
      </c>
      <c r="H35" s="24">
        <v>0</v>
      </c>
      <c r="I35" s="24">
        <v>0</v>
      </c>
      <c r="J35" s="24">
        <v>0</v>
      </c>
      <c r="K35" s="24">
        <v>5</v>
      </c>
      <c r="L35" s="22">
        <f t="shared" si="1"/>
        <v>5</v>
      </c>
      <c r="M35"/>
      <c r="N35"/>
      <c r="O35"/>
      <c r="P35"/>
      <c r="Q35"/>
      <c r="R35"/>
      <c r="S35"/>
      <c r="T35"/>
      <c r="U35"/>
      <c r="V35"/>
    </row>
    <row r="36" spans="1:22" s="2" customFormat="1" ht="15.75">
      <c r="A36" s="17">
        <v>26</v>
      </c>
      <c r="B36" s="19" t="s">
        <v>27</v>
      </c>
      <c r="C36" s="24">
        <v>10</v>
      </c>
      <c r="D36" s="24">
        <v>3</v>
      </c>
      <c r="E36" s="24">
        <v>9</v>
      </c>
      <c r="F36" s="24"/>
      <c r="G36" s="22">
        <f t="shared" si="0"/>
        <v>22</v>
      </c>
      <c r="H36" s="24"/>
      <c r="I36" s="24"/>
      <c r="J36" s="24"/>
      <c r="K36" s="24">
        <v>16</v>
      </c>
      <c r="L36" s="22">
        <f t="shared" si="1"/>
        <v>16</v>
      </c>
      <c r="M36"/>
      <c r="N36"/>
      <c r="O36"/>
      <c r="P36"/>
      <c r="Q36"/>
      <c r="R36"/>
      <c r="S36"/>
      <c r="T36"/>
      <c r="U36"/>
      <c r="V36"/>
    </row>
    <row r="37" spans="1:12" ht="15.75">
      <c r="A37" s="17">
        <v>27</v>
      </c>
      <c r="B37" s="19" t="s">
        <v>28</v>
      </c>
      <c r="C37" s="24">
        <v>0</v>
      </c>
      <c r="D37" s="24">
        <v>21</v>
      </c>
      <c r="E37" s="24">
        <v>3</v>
      </c>
      <c r="F37" s="24">
        <v>15</v>
      </c>
      <c r="G37" s="22">
        <f t="shared" si="0"/>
        <v>39</v>
      </c>
      <c r="H37" s="24">
        <v>0</v>
      </c>
      <c r="I37" s="24">
        <v>0</v>
      </c>
      <c r="J37" s="24">
        <v>0</v>
      </c>
      <c r="K37" s="24">
        <v>0</v>
      </c>
      <c r="L37" s="22">
        <f t="shared" si="1"/>
        <v>0</v>
      </c>
    </row>
    <row r="38" spans="1:22" s="1" customFormat="1" ht="15.75">
      <c r="A38" s="17">
        <v>28</v>
      </c>
      <c r="B38" s="19" t="s">
        <v>29</v>
      </c>
      <c r="C38" s="24">
        <v>20</v>
      </c>
      <c r="D38" s="24">
        <v>7</v>
      </c>
      <c r="E38" s="24">
        <v>14</v>
      </c>
      <c r="F38" s="24">
        <v>39</v>
      </c>
      <c r="G38" s="22">
        <f t="shared" si="0"/>
        <v>80</v>
      </c>
      <c r="H38" s="24">
        <v>0</v>
      </c>
      <c r="I38" s="24">
        <v>0</v>
      </c>
      <c r="J38" s="24">
        <v>0</v>
      </c>
      <c r="K38" s="24">
        <v>0</v>
      </c>
      <c r="L38" s="22">
        <f t="shared" si="1"/>
        <v>0</v>
      </c>
      <c r="M38"/>
      <c r="N38"/>
      <c r="O38"/>
      <c r="P38"/>
      <c r="Q38"/>
      <c r="R38"/>
      <c r="S38"/>
      <c r="T38"/>
      <c r="U38"/>
      <c r="V38"/>
    </row>
    <row r="39" spans="1:22" s="1" customFormat="1" ht="15.75">
      <c r="A39" s="17">
        <v>29</v>
      </c>
      <c r="B39" s="19" t="s">
        <v>30</v>
      </c>
      <c r="C39" s="24">
        <v>5</v>
      </c>
      <c r="D39" s="24">
        <v>0</v>
      </c>
      <c r="E39" s="24">
        <v>3</v>
      </c>
      <c r="F39" s="24">
        <v>41</v>
      </c>
      <c r="G39" s="22">
        <v>49</v>
      </c>
      <c r="H39" s="24">
        <v>232</v>
      </c>
      <c r="I39" s="24">
        <v>0</v>
      </c>
      <c r="J39" s="24">
        <v>0</v>
      </c>
      <c r="K39" s="24">
        <v>0</v>
      </c>
      <c r="L39" s="22">
        <f t="shared" si="1"/>
        <v>232</v>
      </c>
      <c r="M39"/>
      <c r="N39"/>
      <c r="O39"/>
      <c r="P39"/>
      <c r="Q39"/>
      <c r="R39"/>
      <c r="S39"/>
      <c r="T39"/>
      <c r="U39"/>
      <c r="V39"/>
    </row>
    <row r="40" spans="1:12" ht="15.75">
      <c r="A40" s="17">
        <v>30</v>
      </c>
      <c r="B40" s="19" t="s">
        <v>31</v>
      </c>
      <c r="C40" s="24"/>
      <c r="D40" s="24"/>
      <c r="E40" s="24"/>
      <c r="F40" s="24"/>
      <c r="G40" s="22"/>
      <c r="H40" s="24"/>
      <c r="I40" s="24"/>
      <c r="J40" s="24"/>
      <c r="K40" s="24"/>
      <c r="L40" s="22"/>
    </row>
    <row r="41" spans="1:22" s="2" customFormat="1" ht="16.5" customHeight="1">
      <c r="A41" s="17">
        <v>31</v>
      </c>
      <c r="B41" s="19" t="s">
        <v>76</v>
      </c>
      <c r="C41" s="24">
        <v>19</v>
      </c>
      <c r="D41" s="24">
        <v>9</v>
      </c>
      <c r="E41" s="24">
        <v>18</v>
      </c>
      <c r="F41" s="24">
        <v>116</v>
      </c>
      <c r="G41" s="22">
        <f t="shared" si="0"/>
        <v>162</v>
      </c>
      <c r="H41" s="24"/>
      <c r="I41" s="24"/>
      <c r="J41" s="24"/>
      <c r="K41" s="24"/>
      <c r="L41" s="22"/>
      <c r="M41"/>
      <c r="N41"/>
      <c r="O41"/>
      <c r="P41"/>
      <c r="Q41"/>
      <c r="R41"/>
      <c r="S41"/>
      <c r="T41"/>
      <c r="U41"/>
      <c r="V41"/>
    </row>
    <row r="42" spans="1:22" s="1" customFormat="1" ht="15.75">
      <c r="A42" s="17">
        <v>32</v>
      </c>
      <c r="B42" s="19" t="s">
        <v>32</v>
      </c>
      <c r="C42" s="24">
        <v>6</v>
      </c>
      <c r="D42" s="24">
        <v>2</v>
      </c>
      <c r="E42" s="24">
        <v>12</v>
      </c>
      <c r="F42" s="24">
        <v>9</v>
      </c>
      <c r="G42" s="22">
        <f t="shared" si="0"/>
        <v>29</v>
      </c>
      <c r="H42" s="24">
        <v>0</v>
      </c>
      <c r="I42" s="24">
        <v>0</v>
      </c>
      <c r="J42" s="24">
        <v>0</v>
      </c>
      <c r="K42" s="24">
        <v>0</v>
      </c>
      <c r="L42" s="22">
        <f t="shared" si="1"/>
        <v>0</v>
      </c>
      <c r="M42"/>
      <c r="N42"/>
      <c r="O42"/>
      <c r="P42"/>
      <c r="Q42"/>
      <c r="R42"/>
      <c r="S42"/>
      <c r="T42"/>
      <c r="U42"/>
      <c r="V42"/>
    </row>
    <row r="43" spans="1:22" s="1" customFormat="1" ht="15.75">
      <c r="A43" s="17">
        <v>33</v>
      </c>
      <c r="B43" s="19" t="s">
        <v>33</v>
      </c>
      <c r="C43" s="24">
        <v>22</v>
      </c>
      <c r="D43" s="24">
        <v>5</v>
      </c>
      <c r="E43" s="24">
        <v>4</v>
      </c>
      <c r="F43" s="24">
        <v>15</v>
      </c>
      <c r="G43" s="22">
        <f t="shared" si="0"/>
        <v>46</v>
      </c>
      <c r="H43" s="24">
        <v>22</v>
      </c>
      <c r="I43" s="24">
        <v>5</v>
      </c>
      <c r="J43" s="24">
        <v>4</v>
      </c>
      <c r="K43" s="24">
        <v>15</v>
      </c>
      <c r="L43" s="22">
        <f t="shared" si="1"/>
        <v>46</v>
      </c>
      <c r="M43"/>
      <c r="N43"/>
      <c r="O43"/>
      <c r="P43"/>
      <c r="Q43"/>
      <c r="R43"/>
      <c r="S43"/>
      <c r="T43"/>
      <c r="U43"/>
      <c r="V43"/>
    </row>
    <row r="44" spans="1:22" s="1" customFormat="1" ht="15.75">
      <c r="A44" s="17">
        <v>34</v>
      </c>
      <c r="B44" s="19" t="s">
        <v>34</v>
      </c>
      <c r="C44" s="24">
        <v>19</v>
      </c>
      <c r="D44" s="24">
        <v>0</v>
      </c>
      <c r="E44" s="24">
        <v>4</v>
      </c>
      <c r="F44" s="24">
        <v>27</v>
      </c>
      <c r="G44" s="22">
        <f t="shared" si="0"/>
        <v>50</v>
      </c>
      <c r="H44" s="24">
        <v>0</v>
      </c>
      <c r="I44" s="24">
        <v>0</v>
      </c>
      <c r="J44" s="24">
        <v>1</v>
      </c>
      <c r="K44" s="24">
        <v>0</v>
      </c>
      <c r="L44" s="22">
        <f t="shared" si="1"/>
        <v>1</v>
      </c>
      <c r="M44"/>
      <c r="N44"/>
      <c r="O44"/>
      <c r="P44"/>
      <c r="Q44"/>
      <c r="R44"/>
      <c r="S44"/>
      <c r="T44"/>
      <c r="U44"/>
      <c r="V44"/>
    </row>
    <row r="45" spans="1:22" s="1" customFormat="1" ht="15.75">
      <c r="A45" s="17">
        <v>35</v>
      </c>
      <c r="B45" s="19" t="s">
        <v>35</v>
      </c>
      <c r="C45" s="24">
        <v>1</v>
      </c>
      <c r="D45" s="24">
        <v>0</v>
      </c>
      <c r="E45" s="24">
        <v>1</v>
      </c>
      <c r="F45" s="24">
        <v>0</v>
      </c>
      <c r="G45" s="22">
        <f t="shared" si="0"/>
        <v>2</v>
      </c>
      <c r="H45" s="24">
        <v>0</v>
      </c>
      <c r="I45" s="24">
        <v>0</v>
      </c>
      <c r="J45" s="24">
        <v>0</v>
      </c>
      <c r="K45" s="24">
        <v>0</v>
      </c>
      <c r="L45" s="22">
        <f t="shared" si="1"/>
        <v>0</v>
      </c>
      <c r="M45"/>
      <c r="N45"/>
      <c r="O45"/>
      <c r="P45"/>
      <c r="Q45"/>
      <c r="R45"/>
      <c r="S45"/>
      <c r="T45"/>
      <c r="U45"/>
      <c r="V45"/>
    </row>
    <row r="46" spans="1:22" s="2" customFormat="1" ht="15.75">
      <c r="A46" s="17">
        <v>36</v>
      </c>
      <c r="B46" s="19" t="s">
        <v>36</v>
      </c>
      <c r="C46" s="24">
        <v>2</v>
      </c>
      <c r="D46" s="24">
        <v>0</v>
      </c>
      <c r="E46" s="24">
        <v>8</v>
      </c>
      <c r="F46" s="24">
        <v>0</v>
      </c>
      <c r="G46" s="22">
        <f t="shared" si="0"/>
        <v>10</v>
      </c>
      <c r="H46" s="24">
        <v>0</v>
      </c>
      <c r="I46" s="24">
        <v>0</v>
      </c>
      <c r="J46" s="24">
        <v>0</v>
      </c>
      <c r="K46" s="24">
        <v>9</v>
      </c>
      <c r="L46" s="22">
        <f t="shared" si="1"/>
        <v>9</v>
      </c>
      <c r="M46"/>
      <c r="N46"/>
      <c r="O46"/>
      <c r="P46"/>
      <c r="Q46"/>
      <c r="R46"/>
      <c r="S46"/>
      <c r="T46"/>
      <c r="U46"/>
      <c r="V46"/>
    </row>
    <row r="47" spans="1:22" s="2" customFormat="1" ht="15.75">
      <c r="A47" s="17">
        <v>37</v>
      </c>
      <c r="B47" s="19" t="s">
        <v>37</v>
      </c>
      <c r="C47" s="24">
        <v>16</v>
      </c>
      <c r="D47" s="24">
        <v>0</v>
      </c>
      <c r="E47" s="24">
        <v>5</v>
      </c>
      <c r="F47" s="24">
        <v>10</v>
      </c>
      <c r="G47" s="22">
        <f t="shared" si="0"/>
        <v>31</v>
      </c>
      <c r="H47" s="24">
        <v>407</v>
      </c>
      <c r="I47" s="24">
        <v>0</v>
      </c>
      <c r="J47" s="24">
        <v>46</v>
      </c>
      <c r="K47" s="24">
        <v>167</v>
      </c>
      <c r="L47" s="22">
        <f t="shared" si="1"/>
        <v>620</v>
      </c>
      <c r="M47"/>
      <c r="N47"/>
      <c r="O47"/>
      <c r="P47"/>
      <c r="Q47"/>
      <c r="R47"/>
      <c r="S47"/>
      <c r="T47"/>
      <c r="U47"/>
      <c r="V47"/>
    </row>
    <row r="48" spans="1:22" s="16" customFormat="1" ht="15.75">
      <c r="A48" s="18">
        <v>38</v>
      </c>
      <c r="B48" s="20" t="s">
        <v>38</v>
      </c>
      <c r="C48" s="25">
        <v>6</v>
      </c>
      <c r="D48" s="25">
        <v>0</v>
      </c>
      <c r="E48" s="25">
        <v>6</v>
      </c>
      <c r="F48" s="25">
        <v>19</v>
      </c>
      <c r="G48" s="26">
        <f t="shared" si="0"/>
        <v>31</v>
      </c>
      <c r="H48" s="25">
        <v>6</v>
      </c>
      <c r="I48" s="25">
        <v>0</v>
      </c>
      <c r="J48" s="25">
        <v>6</v>
      </c>
      <c r="K48" s="25">
        <v>19</v>
      </c>
      <c r="L48" s="26">
        <f t="shared" si="1"/>
        <v>31</v>
      </c>
      <c r="M48"/>
      <c r="N48"/>
      <c r="O48"/>
      <c r="P48"/>
      <c r="Q48"/>
      <c r="R48"/>
      <c r="S48"/>
      <c r="T48"/>
      <c r="U48"/>
      <c r="V48"/>
    </row>
    <row r="49" spans="1:22" s="1" customFormat="1" ht="15.75">
      <c r="A49" s="17">
        <v>39</v>
      </c>
      <c r="B49" s="19" t="s">
        <v>39</v>
      </c>
      <c r="C49" s="24">
        <v>33</v>
      </c>
      <c r="D49" s="24">
        <v>0</v>
      </c>
      <c r="E49" s="24">
        <v>10</v>
      </c>
      <c r="F49" s="24">
        <v>14</v>
      </c>
      <c r="G49" s="22">
        <f t="shared" si="0"/>
        <v>57</v>
      </c>
      <c r="H49" s="24">
        <v>0</v>
      </c>
      <c r="I49" s="24">
        <v>0</v>
      </c>
      <c r="J49" s="24">
        <v>0</v>
      </c>
      <c r="K49" s="24">
        <v>0</v>
      </c>
      <c r="L49" s="22">
        <f t="shared" si="1"/>
        <v>0</v>
      </c>
      <c r="M49"/>
      <c r="N49"/>
      <c r="O49"/>
      <c r="P49"/>
      <c r="Q49"/>
      <c r="R49"/>
      <c r="S49"/>
      <c r="T49"/>
      <c r="U49"/>
      <c r="V49"/>
    </row>
    <row r="50" spans="1:22" s="1" customFormat="1" ht="15.75">
      <c r="A50" s="17">
        <v>40</v>
      </c>
      <c r="B50" s="19" t="s">
        <v>40</v>
      </c>
      <c r="C50" s="24">
        <v>7</v>
      </c>
      <c r="D50" s="24">
        <v>13</v>
      </c>
      <c r="E50" s="24">
        <v>9</v>
      </c>
      <c r="F50" s="24">
        <v>16</v>
      </c>
      <c r="G50" s="22">
        <f t="shared" si="0"/>
        <v>45</v>
      </c>
      <c r="H50" s="24">
        <v>209</v>
      </c>
      <c r="I50" s="24">
        <v>7</v>
      </c>
      <c r="J50" s="24">
        <v>324</v>
      </c>
      <c r="K50" s="24">
        <v>11</v>
      </c>
      <c r="L50" s="22">
        <f t="shared" si="1"/>
        <v>551</v>
      </c>
      <c r="M50"/>
      <c r="N50"/>
      <c r="O50"/>
      <c r="P50"/>
      <c r="Q50"/>
      <c r="R50"/>
      <c r="S50"/>
      <c r="T50"/>
      <c r="U50"/>
      <c r="V50"/>
    </row>
    <row r="51" spans="1:22" s="1" customFormat="1" ht="15.75">
      <c r="A51" s="17">
        <v>41</v>
      </c>
      <c r="B51" s="19" t="s">
        <v>41</v>
      </c>
      <c r="C51" s="24">
        <v>45</v>
      </c>
      <c r="D51" s="24">
        <v>4</v>
      </c>
      <c r="E51" s="24">
        <v>22</v>
      </c>
      <c r="F51" s="24">
        <v>30</v>
      </c>
      <c r="G51" s="22">
        <f t="shared" si="0"/>
        <v>101</v>
      </c>
      <c r="H51" s="24">
        <v>0</v>
      </c>
      <c r="I51" s="24">
        <v>0</v>
      </c>
      <c r="J51" s="24">
        <v>0</v>
      </c>
      <c r="K51" s="24">
        <v>0</v>
      </c>
      <c r="L51" s="22">
        <f t="shared" si="1"/>
        <v>0</v>
      </c>
      <c r="M51"/>
      <c r="N51"/>
      <c r="O51"/>
      <c r="P51"/>
      <c r="Q51"/>
      <c r="R51"/>
      <c r="S51"/>
      <c r="T51"/>
      <c r="U51"/>
      <c r="V51"/>
    </row>
    <row r="52" spans="1:22" s="2" customFormat="1" ht="15.75">
      <c r="A52" s="17">
        <v>42</v>
      </c>
      <c r="B52" s="19" t="s">
        <v>42</v>
      </c>
      <c r="C52" s="24">
        <v>1</v>
      </c>
      <c r="D52" s="24">
        <v>1</v>
      </c>
      <c r="E52" s="24">
        <v>5</v>
      </c>
      <c r="F52" s="24"/>
      <c r="G52" s="22">
        <f t="shared" si="0"/>
        <v>7</v>
      </c>
      <c r="H52" s="24">
        <v>314</v>
      </c>
      <c r="I52" s="24">
        <v>2</v>
      </c>
      <c r="J52" s="24">
        <v>249</v>
      </c>
      <c r="K52" s="24"/>
      <c r="L52" s="22">
        <f t="shared" si="1"/>
        <v>565</v>
      </c>
      <c r="M52"/>
      <c r="N52"/>
      <c r="O52"/>
      <c r="P52"/>
      <c r="Q52"/>
      <c r="R52"/>
      <c r="S52"/>
      <c r="T52"/>
      <c r="U52"/>
      <c r="V52"/>
    </row>
    <row r="53" spans="1:22" s="1" customFormat="1" ht="15.75">
      <c r="A53" s="17">
        <v>43</v>
      </c>
      <c r="B53" s="19" t="s">
        <v>43</v>
      </c>
      <c r="C53" s="24">
        <v>1</v>
      </c>
      <c r="D53" s="24">
        <v>4</v>
      </c>
      <c r="E53" s="24">
        <v>4</v>
      </c>
      <c r="F53" s="24">
        <v>5</v>
      </c>
      <c r="G53" s="22">
        <f t="shared" si="0"/>
        <v>14</v>
      </c>
      <c r="H53" s="24">
        <v>1</v>
      </c>
      <c r="I53" s="24">
        <v>3</v>
      </c>
      <c r="J53" s="24">
        <v>0</v>
      </c>
      <c r="K53" s="24">
        <v>11</v>
      </c>
      <c r="L53" s="22">
        <f t="shared" si="1"/>
        <v>15</v>
      </c>
      <c r="M53"/>
      <c r="N53"/>
      <c r="O53"/>
      <c r="P53"/>
      <c r="Q53"/>
      <c r="R53"/>
      <c r="S53"/>
      <c r="T53"/>
      <c r="U53"/>
      <c r="V53"/>
    </row>
    <row r="54" spans="1:22" s="1" customFormat="1" ht="15.75">
      <c r="A54" s="17">
        <v>44</v>
      </c>
      <c r="B54" s="19" t="s">
        <v>44</v>
      </c>
      <c r="C54" s="24">
        <v>15</v>
      </c>
      <c r="D54" s="24">
        <v>5</v>
      </c>
      <c r="E54" s="24">
        <v>12</v>
      </c>
      <c r="F54" s="24">
        <v>0</v>
      </c>
      <c r="G54" s="22">
        <f t="shared" si="0"/>
        <v>32</v>
      </c>
      <c r="H54" s="24">
        <v>1</v>
      </c>
      <c r="I54" s="24">
        <v>0</v>
      </c>
      <c r="J54" s="24">
        <v>0</v>
      </c>
      <c r="K54" s="24">
        <v>0</v>
      </c>
      <c r="L54" s="22">
        <f t="shared" si="1"/>
        <v>1</v>
      </c>
      <c r="M54"/>
      <c r="N54"/>
      <c r="O54"/>
      <c r="P54"/>
      <c r="Q54"/>
      <c r="R54"/>
      <c r="S54"/>
      <c r="T54"/>
      <c r="U54"/>
      <c r="V54"/>
    </row>
    <row r="55" spans="1:22" s="2" customFormat="1" ht="15.75">
      <c r="A55" s="17">
        <v>45</v>
      </c>
      <c r="B55" s="19" t="s">
        <v>45</v>
      </c>
      <c r="C55" s="24">
        <v>2</v>
      </c>
      <c r="D55" s="24"/>
      <c r="E55" s="24">
        <v>6</v>
      </c>
      <c r="F55" s="24">
        <v>11</v>
      </c>
      <c r="G55" s="22">
        <f t="shared" si="0"/>
        <v>19</v>
      </c>
      <c r="H55" s="24">
        <v>2496</v>
      </c>
      <c r="I55" s="24"/>
      <c r="J55" s="24">
        <v>201</v>
      </c>
      <c r="K55" s="24"/>
      <c r="L55" s="22">
        <f t="shared" si="1"/>
        <v>2697</v>
      </c>
      <c r="M55"/>
      <c r="N55"/>
      <c r="O55"/>
      <c r="P55"/>
      <c r="Q55"/>
      <c r="R55"/>
      <c r="S55"/>
      <c r="T55"/>
      <c r="U55"/>
      <c r="V55"/>
    </row>
    <row r="56" spans="1:22" s="2" customFormat="1" ht="15.75">
      <c r="A56" s="17">
        <v>46</v>
      </c>
      <c r="B56" s="19" t="s">
        <v>46</v>
      </c>
      <c r="C56" s="24">
        <v>23</v>
      </c>
      <c r="D56" s="24">
        <v>2</v>
      </c>
      <c r="E56" s="24">
        <v>9</v>
      </c>
      <c r="F56" s="24">
        <v>0</v>
      </c>
      <c r="G56" s="22">
        <f t="shared" si="0"/>
        <v>34</v>
      </c>
      <c r="H56" s="24"/>
      <c r="I56" s="24"/>
      <c r="J56" s="24"/>
      <c r="K56" s="24"/>
      <c r="L56" s="22"/>
      <c r="M56"/>
      <c r="N56"/>
      <c r="O56"/>
      <c r="P56"/>
      <c r="Q56"/>
      <c r="R56"/>
      <c r="S56"/>
      <c r="T56"/>
      <c r="U56"/>
      <c r="V56"/>
    </row>
    <row r="57" spans="1:22" s="1" customFormat="1" ht="15.75">
      <c r="A57" s="17">
        <v>47</v>
      </c>
      <c r="B57" s="19" t="s">
        <v>47</v>
      </c>
      <c r="C57" s="24">
        <v>5</v>
      </c>
      <c r="D57" s="24"/>
      <c r="E57" s="24">
        <v>6</v>
      </c>
      <c r="F57" s="24"/>
      <c r="G57" s="22">
        <f t="shared" si="0"/>
        <v>11</v>
      </c>
      <c r="H57" s="24"/>
      <c r="I57" s="24"/>
      <c r="J57" s="24"/>
      <c r="K57" s="24"/>
      <c r="L57" s="22"/>
      <c r="M57"/>
      <c r="N57"/>
      <c r="O57"/>
      <c r="P57"/>
      <c r="Q57"/>
      <c r="R57"/>
      <c r="S57"/>
      <c r="T57"/>
      <c r="U57"/>
      <c r="V57"/>
    </row>
    <row r="58" spans="1:22" s="1" customFormat="1" ht="15.75">
      <c r="A58" s="17">
        <v>48</v>
      </c>
      <c r="B58" s="19" t="s">
        <v>48</v>
      </c>
      <c r="C58" s="24">
        <v>3</v>
      </c>
      <c r="D58" s="24">
        <v>1</v>
      </c>
      <c r="E58" s="24">
        <v>8</v>
      </c>
      <c r="F58" s="24">
        <v>3</v>
      </c>
      <c r="G58" s="22">
        <f t="shared" si="0"/>
        <v>15</v>
      </c>
      <c r="H58" s="24"/>
      <c r="I58" s="24"/>
      <c r="J58" s="24">
        <v>23</v>
      </c>
      <c r="K58" s="24"/>
      <c r="L58" s="22">
        <f t="shared" si="1"/>
        <v>23</v>
      </c>
      <c r="M58"/>
      <c r="N58"/>
      <c r="O58"/>
      <c r="P58"/>
      <c r="Q58"/>
      <c r="R58"/>
      <c r="S58"/>
      <c r="T58"/>
      <c r="U58"/>
      <c r="V58"/>
    </row>
    <row r="59" spans="1:22" s="1" customFormat="1" ht="15.75">
      <c r="A59" s="17">
        <v>49</v>
      </c>
      <c r="B59" s="19" t="s">
        <v>49</v>
      </c>
      <c r="C59" s="24">
        <v>5</v>
      </c>
      <c r="D59" s="24">
        <v>4</v>
      </c>
      <c r="E59" s="24">
        <v>7</v>
      </c>
      <c r="F59" s="24"/>
      <c r="G59" s="22">
        <f t="shared" si="0"/>
        <v>16</v>
      </c>
      <c r="H59" s="24"/>
      <c r="I59" s="24"/>
      <c r="J59" s="24"/>
      <c r="K59" s="24"/>
      <c r="L59" s="22"/>
      <c r="M59"/>
      <c r="N59"/>
      <c r="O59"/>
      <c r="P59"/>
      <c r="Q59"/>
      <c r="R59"/>
      <c r="S59"/>
      <c r="T59"/>
      <c r="U59"/>
      <c r="V59"/>
    </row>
    <row r="60" spans="1:22" s="1" customFormat="1" ht="15.75">
      <c r="A60" s="17">
        <v>50</v>
      </c>
      <c r="B60" s="19" t="s">
        <v>50</v>
      </c>
      <c r="C60" s="24">
        <v>5</v>
      </c>
      <c r="D60" s="24"/>
      <c r="E60" s="24">
        <v>6</v>
      </c>
      <c r="F60" s="24"/>
      <c r="G60" s="22">
        <f t="shared" si="0"/>
        <v>11</v>
      </c>
      <c r="H60" s="24">
        <v>5</v>
      </c>
      <c r="I60" s="24"/>
      <c r="J60" s="24">
        <v>6</v>
      </c>
      <c r="K60" s="24"/>
      <c r="L60" s="22">
        <f t="shared" si="1"/>
        <v>11</v>
      </c>
      <c r="M60"/>
      <c r="N60"/>
      <c r="O60"/>
      <c r="P60"/>
      <c r="Q60"/>
      <c r="R60"/>
      <c r="S60"/>
      <c r="T60"/>
      <c r="U60"/>
      <c r="V60"/>
    </row>
    <row r="61" spans="1:22" s="1" customFormat="1" ht="15.75">
      <c r="A61" s="17">
        <v>51</v>
      </c>
      <c r="B61" s="19" t="s">
        <v>51</v>
      </c>
      <c r="C61" s="24">
        <v>13</v>
      </c>
      <c r="D61" s="24"/>
      <c r="E61" s="24">
        <v>3</v>
      </c>
      <c r="F61" s="24">
        <v>13</v>
      </c>
      <c r="G61" s="22">
        <f t="shared" si="0"/>
        <v>29</v>
      </c>
      <c r="H61" s="24"/>
      <c r="I61" s="24"/>
      <c r="J61" s="24"/>
      <c r="K61" s="24">
        <v>27</v>
      </c>
      <c r="L61" s="22">
        <f t="shared" si="1"/>
        <v>27</v>
      </c>
      <c r="M61"/>
      <c r="N61"/>
      <c r="O61"/>
      <c r="P61"/>
      <c r="Q61"/>
      <c r="R61"/>
      <c r="S61"/>
      <c r="T61"/>
      <c r="U61"/>
      <c r="V61"/>
    </row>
    <row r="62" spans="1:22" s="2" customFormat="1" ht="15.75">
      <c r="A62" s="17">
        <v>52</v>
      </c>
      <c r="B62" s="19" t="s">
        <v>52</v>
      </c>
      <c r="C62" s="24">
        <v>20</v>
      </c>
      <c r="D62" s="24">
        <v>0</v>
      </c>
      <c r="E62" s="24">
        <v>6</v>
      </c>
      <c r="F62" s="24"/>
      <c r="G62" s="22">
        <f t="shared" si="0"/>
        <v>26</v>
      </c>
      <c r="H62" s="24"/>
      <c r="I62" s="24"/>
      <c r="J62" s="24">
        <v>3</v>
      </c>
      <c r="K62" s="24">
        <v>16</v>
      </c>
      <c r="L62" s="22">
        <f t="shared" si="1"/>
        <v>19</v>
      </c>
      <c r="M62"/>
      <c r="N62"/>
      <c r="O62"/>
      <c r="P62"/>
      <c r="Q62"/>
      <c r="R62"/>
      <c r="S62"/>
      <c r="T62"/>
      <c r="U62"/>
      <c r="V62"/>
    </row>
    <row r="63" spans="1:22" s="1" customFormat="1" ht="15.75">
      <c r="A63" s="17">
        <v>53</v>
      </c>
      <c r="B63" s="19" t="s">
        <v>53</v>
      </c>
      <c r="C63" s="24">
        <v>65</v>
      </c>
      <c r="D63" s="24">
        <v>1</v>
      </c>
      <c r="E63" s="24">
        <v>7</v>
      </c>
      <c r="F63" s="24">
        <v>9</v>
      </c>
      <c r="G63" s="22">
        <f t="shared" si="0"/>
        <v>82</v>
      </c>
      <c r="H63" s="24"/>
      <c r="I63" s="24"/>
      <c r="J63" s="24"/>
      <c r="K63" s="24"/>
      <c r="L63" s="22"/>
      <c r="M63"/>
      <c r="N63"/>
      <c r="O63"/>
      <c r="P63"/>
      <c r="Q63"/>
      <c r="R63"/>
      <c r="S63"/>
      <c r="T63"/>
      <c r="U63"/>
      <c r="V63"/>
    </row>
    <row r="64" spans="1:22" s="1" customFormat="1" ht="15.75">
      <c r="A64" s="17">
        <v>54</v>
      </c>
      <c r="B64" s="19" t="s">
        <v>54</v>
      </c>
      <c r="C64" s="24">
        <v>8</v>
      </c>
      <c r="D64" s="24">
        <v>4</v>
      </c>
      <c r="E64" s="24">
        <v>3</v>
      </c>
      <c r="F64" s="24">
        <v>6</v>
      </c>
      <c r="G64" s="22">
        <f t="shared" si="0"/>
        <v>21</v>
      </c>
      <c r="H64" s="24"/>
      <c r="I64" s="24"/>
      <c r="J64" s="24"/>
      <c r="K64" s="24"/>
      <c r="L64" s="22"/>
      <c r="M64"/>
      <c r="N64"/>
      <c r="O64"/>
      <c r="P64"/>
      <c r="Q64"/>
      <c r="R64"/>
      <c r="S64"/>
      <c r="T64"/>
      <c r="U64"/>
      <c r="V64"/>
    </row>
    <row r="65" spans="1:22" s="1" customFormat="1" ht="15.75">
      <c r="A65" s="17">
        <v>55</v>
      </c>
      <c r="B65" s="19" t="s">
        <v>55</v>
      </c>
      <c r="C65" s="24">
        <v>7</v>
      </c>
      <c r="D65" s="24">
        <v>4</v>
      </c>
      <c r="E65" s="24">
        <v>7</v>
      </c>
      <c r="F65" s="24">
        <v>19</v>
      </c>
      <c r="G65" s="22">
        <f t="shared" si="0"/>
        <v>37</v>
      </c>
      <c r="H65" s="24">
        <v>490</v>
      </c>
      <c r="I65" s="24">
        <v>15</v>
      </c>
      <c r="J65" s="24">
        <v>573</v>
      </c>
      <c r="K65" s="24">
        <v>0</v>
      </c>
      <c r="L65" s="22">
        <f t="shared" si="1"/>
        <v>1078</v>
      </c>
      <c r="M65"/>
      <c r="N65"/>
      <c r="O65"/>
      <c r="P65"/>
      <c r="Q65"/>
      <c r="R65"/>
      <c r="S65"/>
      <c r="T65"/>
      <c r="U65"/>
      <c r="V65"/>
    </row>
    <row r="66" spans="1:22" s="2" customFormat="1" ht="15.75">
      <c r="A66" s="17">
        <v>56</v>
      </c>
      <c r="B66" s="19" t="s">
        <v>75</v>
      </c>
      <c r="C66" s="24">
        <v>8</v>
      </c>
      <c r="D66" s="24">
        <v>7</v>
      </c>
      <c r="E66" s="24">
        <v>11</v>
      </c>
      <c r="F66" s="24">
        <v>21</v>
      </c>
      <c r="G66" s="22">
        <f t="shared" si="0"/>
        <v>47</v>
      </c>
      <c r="H66" s="24">
        <v>0</v>
      </c>
      <c r="I66" s="24">
        <v>0</v>
      </c>
      <c r="J66" s="24">
        <v>0</v>
      </c>
      <c r="K66" s="24">
        <v>1</v>
      </c>
      <c r="L66" s="22">
        <f t="shared" si="1"/>
        <v>1</v>
      </c>
      <c r="M66"/>
      <c r="N66"/>
      <c r="O66"/>
      <c r="P66"/>
      <c r="Q66"/>
      <c r="R66"/>
      <c r="S66"/>
      <c r="T66"/>
      <c r="U66"/>
      <c r="V66"/>
    </row>
    <row r="67" spans="1:22" s="1" customFormat="1" ht="15.75">
      <c r="A67" s="17">
        <v>57</v>
      </c>
      <c r="B67" s="19" t="s">
        <v>56</v>
      </c>
      <c r="C67" s="24">
        <v>6</v>
      </c>
      <c r="D67" s="24">
        <v>5</v>
      </c>
      <c r="E67" s="24">
        <v>8</v>
      </c>
      <c r="F67" s="24">
        <v>0</v>
      </c>
      <c r="G67" s="22">
        <f t="shared" si="0"/>
        <v>19</v>
      </c>
      <c r="H67" s="24">
        <v>425</v>
      </c>
      <c r="I67" s="24">
        <v>33</v>
      </c>
      <c r="J67" s="24">
        <v>316</v>
      </c>
      <c r="K67" s="24">
        <v>580</v>
      </c>
      <c r="L67" s="22">
        <f t="shared" si="1"/>
        <v>1354</v>
      </c>
      <c r="M67"/>
      <c r="N67"/>
      <c r="O67"/>
      <c r="P67"/>
      <c r="Q67"/>
      <c r="R67"/>
      <c r="S67"/>
      <c r="T67"/>
      <c r="U67"/>
      <c r="V67"/>
    </row>
    <row r="68" spans="1:22" s="1" customFormat="1" ht="15.75">
      <c r="A68" s="17">
        <v>0</v>
      </c>
      <c r="B68" s="19" t="s">
        <v>57</v>
      </c>
      <c r="C68" s="24">
        <v>36</v>
      </c>
      <c r="D68" s="24">
        <v>4</v>
      </c>
      <c r="E68" s="24">
        <v>8</v>
      </c>
      <c r="F68" s="24">
        <v>12</v>
      </c>
      <c r="G68" s="22">
        <f t="shared" si="0"/>
        <v>60</v>
      </c>
      <c r="H68" s="24">
        <v>0</v>
      </c>
      <c r="I68" s="24">
        <v>0</v>
      </c>
      <c r="J68" s="24">
        <v>0</v>
      </c>
      <c r="K68" s="24">
        <v>0</v>
      </c>
      <c r="L68" s="22">
        <f t="shared" si="1"/>
        <v>0</v>
      </c>
      <c r="M68"/>
      <c r="N68"/>
      <c r="O68"/>
      <c r="P68"/>
      <c r="Q68"/>
      <c r="R68"/>
      <c r="S68"/>
      <c r="T68"/>
      <c r="U68"/>
      <c r="V68"/>
    </row>
    <row r="69" spans="1:22" s="1" customFormat="1" ht="15.75">
      <c r="A69" s="17">
        <v>59</v>
      </c>
      <c r="B69" s="19" t="s">
        <v>58</v>
      </c>
      <c r="C69" s="24">
        <v>11</v>
      </c>
      <c r="D69" s="24"/>
      <c r="E69" s="24">
        <v>12</v>
      </c>
      <c r="F69" s="24">
        <v>7</v>
      </c>
      <c r="G69" s="22">
        <f t="shared" si="0"/>
        <v>30</v>
      </c>
      <c r="H69" s="24"/>
      <c r="I69" s="24"/>
      <c r="J69" s="24"/>
      <c r="K69" s="24"/>
      <c r="L69" s="22"/>
      <c r="M69"/>
      <c r="N69"/>
      <c r="O69"/>
      <c r="P69"/>
      <c r="Q69"/>
      <c r="R69"/>
      <c r="S69"/>
      <c r="T69"/>
      <c r="U69"/>
      <c r="V69"/>
    </row>
    <row r="70" spans="1:22" s="1" customFormat="1" ht="15.75">
      <c r="A70" s="17">
        <v>60</v>
      </c>
      <c r="B70" s="19" t="s">
        <v>59</v>
      </c>
      <c r="C70" s="24">
        <v>10</v>
      </c>
      <c r="D70" s="24">
        <v>2</v>
      </c>
      <c r="E70" s="24">
        <v>9</v>
      </c>
      <c r="F70" s="24">
        <v>9</v>
      </c>
      <c r="G70" s="22">
        <f t="shared" si="0"/>
        <v>30</v>
      </c>
      <c r="H70" s="24"/>
      <c r="I70" s="24"/>
      <c r="J70" s="24"/>
      <c r="K70" s="24"/>
      <c r="L70" s="22"/>
      <c r="M70"/>
      <c r="N70"/>
      <c r="O70"/>
      <c r="P70"/>
      <c r="Q70"/>
      <c r="R70"/>
      <c r="S70"/>
      <c r="T70"/>
      <c r="U70"/>
      <c r="V70"/>
    </row>
    <row r="71" spans="1:22" s="1" customFormat="1" ht="15.75">
      <c r="A71" s="17">
        <v>61</v>
      </c>
      <c r="B71" s="19" t="s">
        <v>60</v>
      </c>
      <c r="C71" s="24">
        <v>15</v>
      </c>
      <c r="D71" s="24"/>
      <c r="E71" s="24">
        <v>7</v>
      </c>
      <c r="F71" s="24"/>
      <c r="G71" s="22">
        <f t="shared" si="0"/>
        <v>22</v>
      </c>
      <c r="H71" s="24">
        <v>403</v>
      </c>
      <c r="I71" s="24"/>
      <c r="J71" s="24">
        <v>190</v>
      </c>
      <c r="K71" s="24"/>
      <c r="L71" s="22">
        <f t="shared" si="1"/>
        <v>593</v>
      </c>
      <c r="M71"/>
      <c r="N71"/>
      <c r="O71"/>
      <c r="P71"/>
      <c r="Q71"/>
      <c r="R71"/>
      <c r="S71"/>
      <c r="T71"/>
      <c r="U71"/>
      <c r="V71"/>
    </row>
    <row r="72" spans="1:22" s="1" customFormat="1" ht="15.75">
      <c r="A72" s="17">
        <v>62</v>
      </c>
      <c r="B72" s="19" t="s">
        <v>61</v>
      </c>
      <c r="C72" s="24">
        <v>21</v>
      </c>
      <c r="D72" s="24">
        <v>13</v>
      </c>
      <c r="E72" s="24">
        <v>9</v>
      </c>
      <c r="F72" s="24">
        <v>14</v>
      </c>
      <c r="G72" s="22">
        <f t="shared" si="0"/>
        <v>57</v>
      </c>
      <c r="H72" s="24">
        <v>1</v>
      </c>
      <c r="I72" s="24"/>
      <c r="J72" s="24"/>
      <c r="K72" s="24">
        <v>20</v>
      </c>
      <c r="L72" s="22">
        <f t="shared" si="1"/>
        <v>21</v>
      </c>
      <c r="M72"/>
      <c r="N72"/>
      <c r="O72"/>
      <c r="P72"/>
      <c r="Q72"/>
      <c r="R72"/>
      <c r="S72"/>
      <c r="T72"/>
      <c r="U72"/>
      <c r="V72"/>
    </row>
    <row r="73" spans="1:22" s="1" customFormat="1" ht="15.75">
      <c r="A73" s="17">
        <v>63</v>
      </c>
      <c r="B73" s="19" t="s">
        <v>62</v>
      </c>
      <c r="C73" s="24">
        <v>16</v>
      </c>
      <c r="D73" s="24">
        <v>6</v>
      </c>
      <c r="E73" s="24">
        <v>6</v>
      </c>
      <c r="F73" s="24">
        <v>13</v>
      </c>
      <c r="G73" s="22">
        <f t="shared" si="0"/>
        <v>41</v>
      </c>
      <c r="H73" s="24">
        <v>0</v>
      </c>
      <c r="I73" s="24">
        <v>0</v>
      </c>
      <c r="J73" s="24">
        <v>0</v>
      </c>
      <c r="K73" s="24">
        <v>0</v>
      </c>
      <c r="L73" s="22">
        <f t="shared" si="1"/>
        <v>0</v>
      </c>
      <c r="M73"/>
      <c r="N73"/>
      <c r="O73"/>
      <c r="P73"/>
      <c r="Q73"/>
      <c r="R73"/>
      <c r="S73"/>
      <c r="T73"/>
      <c r="U73"/>
      <c r="V73"/>
    </row>
    <row r="74" spans="1:22" s="7" customFormat="1" ht="18.75" customHeight="1">
      <c r="A74" s="40" t="s">
        <v>72</v>
      </c>
      <c r="B74" s="40"/>
      <c r="C74" s="27">
        <f aca="true" t="shared" si="2" ref="C74:L74">SUM(C11:C73)</f>
        <v>907</v>
      </c>
      <c r="D74" s="27">
        <f t="shared" si="2"/>
        <v>189</v>
      </c>
      <c r="E74" s="27">
        <f t="shared" si="2"/>
        <v>470</v>
      </c>
      <c r="F74" s="27">
        <f>G74-C74-D74-E74</f>
        <v>1082</v>
      </c>
      <c r="G74" s="27">
        <v>2648</v>
      </c>
      <c r="H74" s="27">
        <f t="shared" si="2"/>
        <v>8837</v>
      </c>
      <c r="I74" s="27">
        <f t="shared" si="2"/>
        <v>133</v>
      </c>
      <c r="J74" s="27">
        <f t="shared" si="2"/>
        <v>8877</v>
      </c>
      <c r="K74" s="27">
        <f t="shared" si="2"/>
        <v>1346</v>
      </c>
      <c r="L74" s="27">
        <f t="shared" si="2"/>
        <v>19193</v>
      </c>
      <c r="M74"/>
      <c r="N74"/>
      <c r="O74"/>
      <c r="P74"/>
      <c r="Q74"/>
      <c r="R74"/>
      <c r="S74"/>
      <c r="T74"/>
      <c r="U74"/>
      <c r="V74"/>
    </row>
    <row r="77" spans="1:7" ht="12.75">
      <c r="A77" s="30" t="s">
        <v>74</v>
      </c>
      <c r="B77" s="29"/>
      <c r="C77" s="28"/>
      <c r="D77" s="28"/>
      <c r="E77" s="28"/>
      <c r="F77" s="28"/>
      <c r="G77" s="28"/>
    </row>
    <row r="78" spans="1:7" ht="12.75">
      <c r="A78" s="34" t="s">
        <v>82</v>
      </c>
      <c r="B78" s="34"/>
      <c r="C78" s="34"/>
      <c r="D78" s="34"/>
      <c r="E78" s="34"/>
      <c r="F78" s="31"/>
      <c r="G78" s="31"/>
    </row>
    <row r="79" spans="1:7" ht="12.75">
      <c r="A79" s="34" t="s">
        <v>81</v>
      </c>
      <c r="B79" s="34"/>
      <c r="C79" s="34"/>
      <c r="D79" s="34"/>
      <c r="E79" s="34"/>
      <c r="F79" s="34"/>
      <c r="G79" s="34"/>
    </row>
  </sheetData>
  <sheetProtection/>
  <mergeCells count="12">
    <mergeCell ref="H8:L8"/>
    <mergeCell ref="C7:L7"/>
    <mergeCell ref="A2:L2"/>
    <mergeCell ref="A4:L4"/>
    <mergeCell ref="A1:C1"/>
    <mergeCell ref="A3:L3"/>
    <mergeCell ref="A78:E78"/>
    <mergeCell ref="A79:G79"/>
    <mergeCell ref="A74:B74"/>
    <mergeCell ref="A7:A10"/>
    <mergeCell ref="B7:B10"/>
    <mergeCell ref="C8:G8"/>
  </mergeCells>
  <printOptions/>
  <pageMargins left="0.75" right="0.25" top="0.5" bottom="0.5" header="0.25" footer="0.25"/>
  <pageSetup horizontalDpi="600" verticalDpi="600" orientation="portrait" paperSize="9" r:id="rId1"/>
  <ignoredErrors>
    <ignoredError sqref="C74:E74 H74:K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Duc Cong</dc:creator>
  <cp:keywords/>
  <dc:description/>
  <cp:lastModifiedBy>Dungnt</cp:lastModifiedBy>
  <cp:lastPrinted>2010-02-05T10:28:27Z</cp:lastPrinted>
  <dcterms:created xsi:type="dcterms:W3CDTF">2009-11-19T07:26:12Z</dcterms:created>
  <dcterms:modified xsi:type="dcterms:W3CDTF">2010-07-06T16:50:25Z</dcterms:modified>
  <cp:category/>
  <cp:version/>
  <cp:contentType/>
  <cp:contentStatus/>
</cp:coreProperties>
</file>