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570" windowHeight="8130" activeTab="0"/>
  </bookViews>
  <sheets>
    <sheet name="pl01kemQD" sheetId="1" r:id="rId1"/>
  </sheets>
  <externalReferences>
    <externalReference r:id="rId4"/>
  </externalReferences>
  <definedNames>
    <definedName name="\0_1">#N/A</definedName>
    <definedName name="\0051" localSheetId="0">#REF!</definedName>
    <definedName name="\0051">#REF!</definedName>
    <definedName name="\0061" localSheetId="0">#REF!</definedName>
    <definedName name="\0061">#REF!</definedName>
    <definedName name="\0061a" localSheetId="0">#REF!</definedName>
    <definedName name="\0061a">#REF!</definedName>
    <definedName name="\0062a" localSheetId="0">#REF!</definedName>
    <definedName name="\0062a">#REF!</definedName>
    <definedName name="\0062b" localSheetId="0">#REF!</definedName>
    <definedName name="\0062b">#REF!</definedName>
    <definedName name="\0062c" localSheetId="0">#REF!</definedName>
    <definedName name="\0062c">#REF!</definedName>
    <definedName name="\0063" localSheetId="0">#REF!</definedName>
    <definedName name="\0063">#REF!</definedName>
    <definedName name="\0063a" localSheetId="0">#REF!</definedName>
    <definedName name="\0063a">#REF!</definedName>
    <definedName name="\0064" localSheetId="0">#REF!</definedName>
    <definedName name="\0064">#REF!</definedName>
    <definedName name="\0081" localSheetId="0">#REF!</definedName>
    <definedName name="\0081">#REF!</definedName>
    <definedName name="\0082" localSheetId="0">#REF!</definedName>
    <definedName name="\0082">#REF!</definedName>
    <definedName name="\010" localSheetId="0">#REF!</definedName>
    <definedName name="\010">#REF!</definedName>
    <definedName name="\4001a" localSheetId="0">#REF!</definedName>
    <definedName name="\4001a">#REF!</definedName>
    <definedName name="\4001b" localSheetId="0">#REF!</definedName>
    <definedName name="\4001b">#REF!</definedName>
    <definedName name="\4002a" localSheetId="0">#REF!</definedName>
    <definedName name="\4002a">#REF!</definedName>
    <definedName name="\4002b" localSheetId="0">#REF!</definedName>
    <definedName name="\4002b">#REF!</definedName>
    <definedName name="\4003a" localSheetId="0">#REF!</definedName>
    <definedName name="\4003a">#REF!</definedName>
    <definedName name="\4003b" localSheetId="0">#REF!</definedName>
    <definedName name="\4003b">#REF!</definedName>
    <definedName name="\4004" localSheetId="0">#REF!</definedName>
    <definedName name="\4004">#REF!</definedName>
    <definedName name="\4005" localSheetId="0">#REF!</definedName>
    <definedName name="\4005">#REF!</definedName>
    <definedName name="\4006" localSheetId="0">#REF!</definedName>
    <definedName name="\4006">#REF!</definedName>
    <definedName name="\4007" localSheetId="0">#REF!</definedName>
    <definedName name="\4007">#REF!</definedName>
    <definedName name="\4013" localSheetId="0">#REF!</definedName>
    <definedName name="\4013">#REF!</definedName>
    <definedName name="\4041" localSheetId="0">#REF!</definedName>
    <definedName name="\4041">#REF!</definedName>
    <definedName name="\4042" localSheetId="0">#REF!</definedName>
    <definedName name="\4042">#REF!</definedName>
    <definedName name="\4043" localSheetId="0">#REF!</definedName>
    <definedName name="\4043">#REF!</definedName>
    <definedName name="\4044" localSheetId="0">#REF!</definedName>
    <definedName name="\4044">#REF!</definedName>
    <definedName name="\4051" localSheetId="0">#REF!</definedName>
    <definedName name="\4051">#REF!</definedName>
    <definedName name="\4052" localSheetId="0">#REF!</definedName>
    <definedName name="\4052">#REF!</definedName>
    <definedName name="\4053" localSheetId="0">#REF!</definedName>
    <definedName name="\4053">#REF!</definedName>
    <definedName name="\4054" localSheetId="0">#REF!</definedName>
    <definedName name="\4054">#REF!</definedName>
    <definedName name="\4055" localSheetId="0">#REF!</definedName>
    <definedName name="\4055">#REF!</definedName>
    <definedName name="\4056" localSheetId="0">#REF!</definedName>
    <definedName name="\4056">#REF!</definedName>
    <definedName name="\4057" localSheetId="0">#REF!</definedName>
    <definedName name="\4057">#REF!</definedName>
    <definedName name="\4061" localSheetId="0">#REF!</definedName>
    <definedName name="\4061">#REF!</definedName>
    <definedName name="\4062" localSheetId="0">#REF!</definedName>
    <definedName name="\4062">#REF!</definedName>
    <definedName name="\4063" localSheetId="0">#REF!</definedName>
    <definedName name="\4063">#REF!</definedName>
    <definedName name="\4064" localSheetId="0">#REF!</definedName>
    <definedName name="\4064">#REF!</definedName>
    <definedName name="\4065" localSheetId="0">#REF!</definedName>
    <definedName name="\4065">#REF!</definedName>
    <definedName name="\4066" localSheetId="0">#REF!</definedName>
    <definedName name="\4066">#REF!</definedName>
    <definedName name="\4071" localSheetId="0">#REF!</definedName>
    <definedName name="\4071">#REF!</definedName>
    <definedName name="\4072" localSheetId="0">#REF!</definedName>
    <definedName name="\4072">#REF!</definedName>
    <definedName name="\4073" localSheetId="0">#REF!</definedName>
    <definedName name="\4073">#REF!</definedName>
    <definedName name="\4074" localSheetId="0">#REF!</definedName>
    <definedName name="\4074">#REF!</definedName>
    <definedName name="\4075" localSheetId="0">#REF!</definedName>
    <definedName name="\4075">#REF!</definedName>
    <definedName name="\4076" localSheetId="0">#REF!</definedName>
    <definedName name="\4076">#REF!</definedName>
    <definedName name="\5001" localSheetId="0">#REF!</definedName>
    <definedName name="\5001">#REF!</definedName>
    <definedName name="\50010a" localSheetId="0">#REF!</definedName>
    <definedName name="\50010a">#REF!</definedName>
    <definedName name="\50010b" localSheetId="0">#REF!</definedName>
    <definedName name="\50010b">#REF!</definedName>
    <definedName name="\50011a" localSheetId="0">#REF!</definedName>
    <definedName name="\50011a">#REF!</definedName>
    <definedName name="\50011b" localSheetId="0">#REF!</definedName>
    <definedName name="\50011b">#REF!</definedName>
    <definedName name="\50011c" localSheetId="0">#REF!</definedName>
    <definedName name="\50011c">#REF!</definedName>
    <definedName name="\5002" localSheetId="0">#REF!</definedName>
    <definedName name="\5002">#REF!</definedName>
    <definedName name="\5003a" localSheetId="0">#REF!</definedName>
    <definedName name="\5003a">#REF!</definedName>
    <definedName name="\5003b" localSheetId="0">#REF!</definedName>
    <definedName name="\5003b">#REF!</definedName>
    <definedName name="\5004a" localSheetId="0">#REF!</definedName>
    <definedName name="\5004a">#REF!</definedName>
    <definedName name="\5004b" localSheetId="0">#REF!</definedName>
    <definedName name="\5004b">#REF!</definedName>
    <definedName name="\5004c" localSheetId="0">#REF!</definedName>
    <definedName name="\5004c">#REF!</definedName>
    <definedName name="\5004d" localSheetId="0">#REF!</definedName>
    <definedName name="\5004d">#REF!</definedName>
    <definedName name="\5004e" localSheetId="0">#REF!</definedName>
    <definedName name="\5004e">#REF!</definedName>
    <definedName name="\5004f" localSheetId="0">#REF!</definedName>
    <definedName name="\5004f">#REF!</definedName>
    <definedName name="\5004g" localSheetId="0">#REF!</definedName>
    <definedName name="\5004g">#REF!</definedName>
    <definedName name="\5005a" localSheetId="0">#REF!</definedName>
    <definedName name="\5005a">#REF!</definedName>
    <definedName name="\5005b" localSheetId="0">#REF!</definedName>
    <definedName name="\5005b">#REF!</definedName>
    <definedName name="\5005c" localSheetId="0">#REF!</definedName>
    <definedName name="\5005c">#REF!</definedName>
    <definedName name="\5006" localSheetId="0">#REF!</definedName>
    <definedName name="\5006">#REF!</definedName>
    <definedName name="\5007" localSheetId="0">#REF!</definedName>
    <definedName name="\5007">#REF!</definedName>
    <definedName name="\5008a" localSheetId="0">#REF!</definedName>
    <definedName name="\5008a">#REF!</definedName>
    <definedName name="\5008b" localSheetId="0">#REF!</definedName>
    <definedName name="\5008b">#REF!</definedName>
    <definedName name="\5009" localSheetId="0">#REF!</definedName>
    <definedName name="\5009">#REF!</definedName>
    <definedName name="\5021" localSheetId="0">#REF!</definedName>
    <definedName name="\5021">#REF!</definedName>
    <definedName name="\5022" localSheetId="0">#REF!</definedName>
    <definedName name="\5022">#REF!</definedName>
    <definedName name="\5023" localSheetId="0">#REF!</definedName>
    <definedName name="\5023">#REF!</definedName>
    <definedName name="\5041" localSheetId="0">#REF!</definedName>
    <definedName name="\5041">#REF!</definedName>
    <definedName name="\5045" localSheetId="0">#REF!</definedName>
    <definedName name="\5045">#REF!</definedName>
    <definedName name="\505" localSheetId="0">#REF!</definedName>
    <definedName name="\505">#REF!</definedName>
    <definedName name="\506" localSheetId="0">#REF!</definedName>
    <definedName name="\506">#REF!</definedName>
    <definedName name="\5081" localSheetId="0">#REF!</definedName>
    <definedName name="\5081">#REF!</definedName>
    <definedName name="\5082" localSheetId="0">#REF!</definedName>
    <definedName name="\5082">#REF!</definedName>
    <definedName name="\6001a" localSheetId="0">#REF!</definedName>
    <definedName name="\6001a">#REF!</definedName>
    <definedName name="\6001b" localSheetId="0">#REF!</definedName>
    <definedName name="\6001b">#REF!</definedName>
    <definedName name="\6001c" localSheetId="0">#REF!</definedName>
    <definedName name="\6001c">#REF!</definedName>
    <definedName name="\6002" localSheetId="0">#REF!</definedName>
    <definedName name="\6002">#REF!</definedName>
    <definedName name="\6003" localSheetId="0">#REF!</definedName>
    <definedName name="\6003">#REF!</definedName>
    <definedName name="\6004" localSheetId="0">#REF!</definedName>
    <definedName name="\6004">#REF!</definedName>
    <definedName name="\6012" localSheetId="0">#REF!</definedName>
    <definedName name="\6012">#REF!</definedName>
    <definedName name="\6021" localSheetId="0">#REF!</definedName>
    <definedName name="\6021">#REF!</definedName>
    <definedName name="\6051" localSheetId="0">#REF!</definedName>
    <definedName name="\6051">#REF!</definedName>
    <definedName name="\6052" localSheetId="0">#REF!</definedName>
    <definedName name="\6052">#REF!</definedName>
    <definedName name="\6053" localSheetId="0">#REF!</definedName>
    <definedName name="\6053">#REF!</definedName>
    <definedName name="\6055" localSheetId="0">#REF!</definedName>
    <definedName name="\6055">#REF!</definedName>
    <definedName name="\6061" localSheetId="0">#REF!</definedName>
    <definedName name="\6061">#REF!</definedName>
    <definedName name="\6101" localSheetId="0">#REF!</definedName>
    <definedName name="\6101">#REF!</definedName>
    <definedName name="\6102" localSheetId="0">#REF!</definedName>
    <definedName name="\6102">#REF!</definedName>
    <definedName name="\6121" localSheetId="0">#REF!</definedName>
    <definedName name="\6121">#REF!</definedName>
    <definedName name="\6122" localSheetId="0">#REF!</definedName>
    <definedName name="\6122">#REF!</definedName>
    <definedName name="\6123" localSheetId="0">#REF!</definedName>
    <definedName name="\6123">#REF!</definedName>
    <definedName name="\6125" localSheetId="0">#REF!</definedName>
    <definedName name="\6125">#REF!</definedName>
    <definedName name="\s" localSheetId="0">#REF!</definedName>
    <definedName name="\s">#REF!</definedName>
    <definedName name="\T" localSheetId="0">#REF!</definedName>
    <definedName name="\T">#REF!</definedName>
    <definedName name="\z_1">#N/A</definedName>
    <definedName name="_">#N/A</definedName>
    <definedName name="___________CON1">#REF!</definedName>
    <definedName name="___________CON2">#REF!</definedName>
    <definedName name="___________NET2">#REF!</definedName>
    <definedName name="__________CON1">#REF!</definedName>
    <definedName name="__________CON2">#REF!</definedName>
    <definedName name="__________NCL100">#REF!</definedName>
    <definedName name="__________NCL200">#REF!</definedName>
    <definedName name="__________NCL250">#REF!</definedName>
    <definedName name="__________NET2">#REF!</definedName>
    <definedName name="__________nin190">#REF!</definedName>
    <definedName name="__________SN3">#REF!</definedName>
    <definedName name="__________TL3">#REF!</definedName>
    <definedName name="__________VL100">#REF!</definedName>
    <definedName name="__________VL250">#REF!</definedName>
    <definedName name="_________boi1">#REF!</definedName>
    <definedName name="_________boi2">#REF!</definedName>
    <definedName name="_________boi3">#REF!</definedName>
    <definedName name="_________boi4">#REF!</definedName>
    <definedName name="_________btm10">#REF!</definedName>
    <definedName name="_________btm100">#REF!</definedName>
    <definedName name="_________BTM250">#REF!</definedName>
    <definedName name="_________btM300">#REF!</definedName>
    <definedName name="_________cao1">#REF!</definedName>
    <definedName name="_________cao2">#REF!</definedName>
    <definedName name="_________cao3">#REF!</definedName>
    <definedName name="_________cao4">#REF!</definedName>
    <definedName name="_________cao5">#REF!</definedName>
    <definedName name="_________cao6">#REF!</definedName>
    <definedName name="_________CON1">#REF!</definedName>
    <definedName name="_________CON2">#REF!</definedName>
    <definedName name="_________dai1">#REF!</definedName>
    <definedName name="_________dai2">#REF!</definedName>
    <definedName name="_________dai3">#REF!</definedName>
    <definedName name="_________dai4">#REF!</definedName>
    <definedName name="_________dai5">#REF!</definedName>
    <definedName name="_________dai6">#REF!</definedName>
    <definedName name="_________dan1">#REF!</definedName>
    <definedName name="_________dan2">#REF!</definedName>
    <definedName name="_________ddn400">#REF!</definedName>
    <definedName name="_________ddn600">#REF!</definedName>
    <definedName name="_________gon4">#REF!</definedName>
    <definedName name="_________hom2">#REF!</definedName>
    <definedName name="_________KM188">#REF!</definedName>
    <definedName name="_________km189">#REF!</definedName>
    <definedName name="_________km190">#REF!</definedName>
    <definedName name="_________km191">#REF!</definedName>
    <definedName name="_________km192">#REF!</definedName>
    <definedName name="_________km193">#REF!</definedName>
    <definedName name="_________km194">#REF!</definedName>
    <definedName name="_________km195">#REF!</definedName>
    <definedName name="_________km196">#REF!</definedName>
    <definedName name="_________km197">#REF!</definedName>
    <definedName name="_________km198">#REF!</definedName>
    <definedName name="_________lap1">#REF!</definedName>
    <definedName name="_________lap2">#REF!</definedName>
    <definedName name="_________MAC12">#REF!</definedName>
    <definedName name="_________MAC46">#REF!</definedName>
    <definedName name="_________NCL100">#REF!</definedName>
    <definedName name="_________NCL200">#REF!</definedName>
    <definedName name="_________NCL250">#REF!</definedName>
    <definedName name="_________NET2">#REF!</definedName>
    <definedName name="_________nin190">#REF!</definedName>
    <definedName name="_________phi10">#REF!</definedName>
    <definedName name="_________phi12">#REF!</definedName>
    <definedName name="_________phi14">#REF!</definedName>
    <definedName name="_________phi16">#REF!</definedName>
    <definedName name="_________phi18">#REF!</definedName>
    <definedName name="_________phi20">#REF!</definedName>
    <definedName name="_________phi22">#REF!</definedName>
    <definedName name="_________phi25">#REF!</definedName>
    <definedName name="_________phi28">#REF!</definedName>
    <definedName name="_________phi6">#REF!</definedName>
    <definedName name="_________phi8">#REF!</definedName>
    <definedName name="_________sc1">#REF!</definedName>
    <definedName name="_________SC2">#REF!</definedName>
    <definedName name="_________sc3">#REF!</definedName>
    <definedName name="_________slg1">#REF!</definedName>
    <definedName name="_________slg2">#REF!</definedName>
    <definedName name="_________slg3">#REF!</definedName>
    <definedName name="_________slg4">#REF!</definedName>
    <definedName name="_________slg5">#REF!</definedName>
    <definedName name="_________slg6">#REF!</definedName>
    <definedName name="_________SN3">#REF!</definedName>
    <definedName name="_________sua20">#REF!</definedName>
    <definedName name="_________sua30">#REF!</definedName>
    <definedName name="_________TB1">#REF!</definedName>
    <definedName name="_________TH1">#REF!</definedName>
    <definedName name="_________TH2">#REF!</definedName>
    <definedName name="_________TH3">#REF!</definedName>
    <definedName name="_________TL1">#REF!</definedName>
    <definedName name="_________TL2">#REF!</definedName>
    <definedName name="_________TL3">#REF!</definedName>
    <definedName name="_________TLA120">#REF!</definedName>
    <definedName name="_________TLA35">#REF!</definedName>
    <definedName name="_________TLA50">#REF!</definedName>
    <definedName name="_________TLA70">#REF!</definedName>
    <definedName name="_________TLA95">#REF!</definedName>
    <definedName name="_________VL100">#REF!</definedName>
    <definedName name="_________VL250">#REF!</definedName>
    <definedName name="________boi1">#REF!</definedName>
    <definedName name="________boi2">#REF!</definedName>
    <definedName name="________boi3">#REF!</definedName>
    <definedName name="________boi4">#REF!</definedName>
    <definedName name="________btm10">#REF!</definedName>
    <definedName name="________btm100">#REF!</definedName>
    <definedName name="________BTM250">#REF!</definedName>
    <definedName name="________btM300">#REF!</definedName>
    <definedName name="________cao1">#REF!</definedName>
    <definedName name="________cao2">#REF!</definedName>
    <definedName name="________cao3">#REF!</definedName>
    <definedName name="________cao4">#REF!</definedName>
    <definedName name="________cao5">#REF!</definedName>
    <definedName name="________cao6">#REF!</definedName>
    <definedName name="________CON1">#REF!</definedName>
    <definedName name="________CON2">#REF!</definedName>
    <definedName name="________dai1">#REF!</definedName>
    <definedName name="________dai2">#REF!</definedName>
    <definedName name="________dai3">#REF!</definedName>
    <definedName name="________dai4">#REF!</definedName>
    <definedName name="________dai5">#REF!</definedName>
    <definedName name="________dai6">#REF!</definedName>
    <definedName name="________dan1">#REF!</definedName>
    <definedName name="________dan2">#REF!</definedName>
    <definedName name="________ddn400">#REF!</definedName>
    <definedName name="________ddn600">#REF!</definedName>
    <definedName name="________gon4">#REF!</definedName>
    <definedName name="________hom2">#REF!</definedName>
    <definedName name="________KM188">#REF!</definedName>
    <definedName name="________km189">#REF!</definedName>
    <definedName name="________km190">#REF!</definedName>
    <definedName name="________km191">#REF!</definedName>
    <definedName name="________km192">#REF!</definedName>
    <definedName name="________km193">#REF!</definedName>
    <definedName name="________km194">#REF!</definedName>
    <definedName name="________km195">#REF!</definedName>
    <definedName name="________km196">#REF!</definedName>
    <definedName name="________km197">#REF!</definedName>
    <definedName name="________km198">#REF!</definedName>
    <definedName name="________lap1">#REF!</definedName>
    <definedName name="________lap2">#REF!</definedName>
    <definedName name="________MAC12">#REF!</definedName>
    <definedName name="________MAC46">#REF!</definedName>
    <definedName name="________NCL100">#REF!</definedName>
    <definedName name="________NCL200">#REF!</definedName>
    <definedName name="________NCL250">#REF!</definedName>
    <definedName name="________NET2">#REF!</definedName>
    <definedName name="________nin190">#REF!</definedName>
    <definedName name="________phi10">#REF!</definedName>
    <definedName name="________phi12">#REF!</definedName>
    <definedName name="________phi14">#REF!</definedName>
    <definedName name="________phi16">#REF!</definedName>
    <definedName name="________phi18">#REF!</definedName>
    <definedName name="________phi20">#REF!</definedName>
    <definedName name="________phi22">#REF!</definedName>
    <definedName name="________phi25">#REF!</definedName>
    <definedName name="________phi28">#REF!</definedName>
    <definedName name="________phi6">#REF!</definedName>
    <definedName name="________phi8">#REF!</definedName>
    <definedName name="________sc1">#REF!</definedName>
    <definedName name="________SC2">#REF!</definedName>
    <definedName name="________sc3">#REF!</definedName>
    <definedName name="________slg1">#REF!</definedName>
    <definedName name="________slg2">#REF!</definedName>
    <definedName name="________slg3">#REF!</definedName>
    <definedName name="________slg4">#REF!</definedName>
    <definedName name="________slg5">#REF!</definedName>
    <definedName name="________slg6">#REF!</definedName>
    <definedName name="________SN3">#REF!</definedName>
    <definedName name="________sua20">#REF!</definedName>
    <definedName name="________sua30">#REF!</definedName>
    <definedName name="________TB1">#REF!</definedName>
    <definedName name="________TH1">#REF!</definedName>
    <definedName name="________TH2">#REF!</definedName>
    <definedName name="________TH3">#REF!</definedName>
    <definedName name="________TL1">#REF!</definedName>
    <definedName name="________TL2">#REF!</definedName>
    <definedName name="________TL3">#REF!</definedName>
    <definedName name="________TLA120">#REF!</definedName>
    <definedName name="________TLA35">#REF!</definedName>
    <definedName name="________TLA50">#REF!</definedName>
    <definedName name="________TLA70">#REF!</definedName>
    <definedName name="________TLA95">#REF!</definedName>
    <definedName name="________tz593">#REF!</definedName>
    <definedName name="________VL100">#REF!</definedName>
    <definedName name="________VL200">#REF!</definedName>
    <definedName name="________VL250">#REF!</definedName>
    <definedName name="_______a1" hidden="1">{"'Sheet1'!$L$16"}</definedName>
    <definedName name="_______a129" hidden="1">{"Offgrid",#N/A,FALSE,"OFFGRID";"Region",#N/A,FALSE,"REGION";"Offgrid -2",#N/A,FALSE,"OFFGRID";"WTP",#N/A,FALSE,"WTP";"WTP -2",#N/A,FALSE,"WTP";"Project",#N/A,FALSE,"PROJECT";"Summary -2",#N/A,FALSE,"SUMMARY"}</definedName>
    <definedName name="_______a130" hidden="1">{"Offgrid",#N/A,FALSE,"OFFGRID";"Region",#N/A,FALSE,"REGION";"Offgrid -2",#N/A,FALSE,"OFFGRID";"WTP",#N/A,FALSE,"WTP";"WTP -2",#N/A,FALSE,"WTP";"Project",#N/A,FALSE,"PROJECT";"Summary -2",#N/A,FALSE,"SUMMARY"}</definedName>
    <definedName name="_______bnc5">#REF!</definedName>
    <definedName name="_______boi1">#REF!</definedName>
    <definedName name="_______boi2">#REF!</definedName>
    <definedName name="_______boi3">#REF!</definedName>
    <definedName name="_______boi4">#REF!</definedName>
    <definedName name="_______btc20">#REF!</definedName>
    <definedName name="_______btc30">#REF!</definedName>
    <definedName name="_______btc35">#REF!</definedName>
    <definedName name="_______btc40">#REF!</definedName>
    <definedName name="_______btc50">#REF!</definedName>
    <definedName name="_______btm10">#REF!</definedName>
    <definedName name="_______btm100">#REF!</definedName>
    <definedName name="_______BTM250">#REF!</definedName>
    <definedName name="_______btM300">#REF!</definedName>
    <definedName name="_______btm350">#REF!</definedName>
    <definedName name="_______btm400">#REF!</definedName>
    <definedName name="_______btm500">#REF!</definedName>
    <definedName name="_______cao1">#REF!</definedName>
    <definedName name="_______cao2">#REF!</definedName>
    <definedName name="_______cao3">#REF!</definedName>
    <definedName name="_______cao4">#REF!</definedName>
    <definedName name="_______cao5">#REF!</definedName>
    <definedName name="_______cao6">#REF!</definedName>
    <definedName name="_______cno3">{"Book1","Mong tru BTLT.xls","1 pha.xls","thungtram.xls"}</definedName>
    <definedName name="_______CON1">#REF!</definedName>
    <definedName name="_______CON2">#REF!</definedName>
    <definedName name="_______dai1">#REF!</definedName>
    <definedName name="_______dai2">#REF!</definedName>
    <definedName name="_______dai3">#REF!</definedName>
    <definedName name="_______dai4">#REF!</definedName>
    <definedName name="_______dai5">#REF!</definedName>
    <definedName name="_______dai6">#REF!</definedName>
    <definedName name="_______dan1">#REF!</definedName>
    <definedName name="_______dan2">#REF!</definedName>
    <definedName name="_______ddn400">#REF!</definedName>
    <definedName name="_______ddn600">#REF!</definedName>
    <definedName name="_______FIL2">#REF!</definedName>
    <definedName name="_______Goi8" hidden="1">{"'Sheet1'!$L$16"}</definedName>
    <definedName name="_______gon4">#REF!</definedName>
    <definedName name="_______hom2">#REF!</definedName>
    <definedName name="_______KM188">#REF!</definedName>
    <definedName name="_______km189">#REF!</definedName>
    <definedName name="_______km190">#REF!</definedName>
    <definedName name="_______km191">#REF!</definedName>
    <definedName name="_______km192">#REF!</definedName>
    <definedName name="_______km193">#REF!</definedName>
    <definedName name="_______km194">#REF!</definedName>
    <definedName name="_______km195">#REF!</definedName>
    <definedName name="_______km196">#REF!</definedName>
    <definedName name="_______km197">#REF!</definedName>
    <definedName name="_______km198">#REF!</definedName>
    <definedName name="_______lap1">#REF!</definedName>
    <definedName name="_______lap2">#REF!</definedName>
    <definedName name="_______MAC12">#REF!</definedName>
    <definedName name="_______MAC46">#REF!</definedName>
    <definedName name="_______NCL100">#REF!</definedName>
    <definedName name="_______NCL200">#REF!</definedName>
    <definedName name="_______NCL250">#REF!</definedName>
    <definedName name="_______NET2">#REF!</definedName>
    <definedName name="_______nin190">#REF!</definedName>
    <definedName name="_______NSO2" hidden="1">{"'Sheet1'!$L$16"}</definedName>
    <definedName name="_______Ph30">#REF!</definedName>
    <definedName name="_______phi10">#REF!</definedName>
    <definedName name="_______phi12">#REF!</definedName>
    <definedName name="_______phi14">#REF!</definedName>
    <definedName name="_______phi16">#REF!</definedName>
    <definedName name="_______phi18">#REF!</definedName>
    <definedName name="_______phi20">#REF!</definedName>
    <definedName name="_______phi22">#REF!</definedName>
    <definedName name="_______phi25">#REF!</definedName>
    <definedName name="_______phi28">#REF!</definedName>
    <definedName name="_______phi6">#REF!</definedName>
    <definedName name="_______phi8">#REF!</definedName>
    <definedName name="_______PXB80">#REF!</definedName>
    <definedName name="_______rp95">#REF!</definedName>
    <definedName name="_______sc1">#REF!</definedName>
    <definedName name="_______SC2">#REF!</definedName>
    <definedName name="_______sc3">#REF!</definedName>
    <definedName name="_______slg1">#REF!</definedName>
    <definedName name="_______slg2">#REF!</definedName>
    <definedName name="_______slg3">#REF!</definedName>
    <definedName name="_______slg4">#REF!</definedName>
    <definedName name="_______slg5">#REF!</definedName>
    <definedName name="_______slg6">#REF!</definedName>
    <definedName name="_______SN3">#REF!</definedName>
    <definedName name="_______sua20">#REF!</definedName>
    <definedName name="_______sua30">#REF!</definedName>
    <definedName name="_______TB1">#REF!</definedName>
    <definedName name="_______TH1">#REF!</definedName>
    <definedName name="_______TH2">#REF!</definedName>
    <definedName name="_______TH3">#REF!</definedName>
    <definedName name="_______TL1">#REF!</definedName>
    <definedName name="_______TL2">#REF!</definedName>
    <definedName name="_______TL3">#REF!</definedName>
    <definedName name="_______TLA120">#REF!</definedName>
    <definedName name="_______TLA35">#REF!</definedName>
    <definedName name="_______TLA50">#REF!</definedName>
    <definedName name="_______TLA70">#REF!</definedName>
    <definedName name="_______TLA95">#REF!</definedName>
    <definedName name="_______tra100">#REF!</definedName>
    <definedName name="_______tra102">#REF!</definedName>
    <definedName name="_______tra104">#REF!</definedName>
    <definedName name="_______tra106">#REF!</definedName>
    <definedName name="_______tra108">#REF!</definedName>
    <definedName name="_______tra110">#REF!</definedName>
    <definedName name="_______tra112">#REF!</definedName>
    <definedName name="_______tra114">#REF!</definedName>
    <definedName name="_______tra116">#REF!</definedName>
    <definedName name="_______tra118">#REF!</definedName>
    <definedName name="_______tra120">#REF!</definedName>
    <definedName name="_______tra122">#REF!</definedName>
    <definedName name="_______tra124">#REF!</definedName>
    <definedName name="_______tra126">#REF!</definedName>
    <definedName name="_______tra128">#REF!</definedName>
    <definedName name="_______tra130">#REF!</definedName>
    <definedName name="_______tra132">#REF!</definedName>
    <definedName name="_______tra134">#REF!</definedName>
    <definedName name="_______tra136">#REF!</definedName>
    <definedName name="_______tra138">#REF!</definedName>
    <definedName name="_______tra140">#REF!</definedName>
    <definedName name="_______tra70">#REF!</definedName>
    <definedName name="_______tra72">#REF!</definedName>
    <definedName name="_______tra74">#REF!</definedName>
    <definedName name="_______tra76">#REF!</definedName>
    <definedName name="_______tra78">#REF!</definedName>
    <definedName name="_______tra80">#REF!</definedName>
    <definedName name="_______tra82">#REF!</definedName>
    <definedName name="_______tra84">#REF!</definedName>
    <definedName name="_______tra86">#REF!</definedName>
    <definedName name="_______tra88">#REF!</definedName>
    <definedName name="_______tra90">#REF!</definedName>
    <definedName name="_______tra92">#REF!</definedName>
    <definedName name="_______tra94">#REF!</definedName>
    <definedName name="_______tra96">#REF!</definedName>
    <definedName name="_______tra98">#REF!</definedName>
    <definedName name="_______tz593">#REF!</definedName>
    <definedName name="_______VL100">#REF!</definedName>
    <definedName name="_______vl2" hidden="1">{"'Sheet1'!$L$16"}</definedName>
    <definedName name="_______VL200">#REF!</definedName>
    <definedName name="_______VL250">#REF!</definedName>
    <definedName name="_______vm100">#REF!</definedName>
    <definedName name="_______vm150">#REF!</definedName>
    <definedName name="_______vm50">#REF!</definedName>
    <definedName name="_______vm75">#REF!</definedName>
    <definedName name="_______xb80">#REF!</definedName>
    <definedName name="______a1" hidden="1">{"'Sheet1'!$L$16"}</definedName>
    <definedName name="______A100000">#REF!</definedName>
    <definedName name="______a129" hidden="1">{"Offgrid",#N/A,FALSE,"OFFGRID";"Region",#N/A,FALSE,"REGION";"Offgrid -2",#N/A,FALSE,"OFFGRID";"WTP",#N/A,FALSE,"WTP";"WTP -2",#N/A,FALSE,"WTP";"Project",#N/A,FALSE,"PROJECT";"Summary -2",#N/A,FALSE,"SUMMARY"}</definedName>
    <definedName name="______a130" hidden="1">{"Offgrid",#N/A,FALSE,"OFFGRID";"Region",#N/A,FALSE,"REGION";"Offgrid -2",#N/A,FALSE,"OFFGRID";"WTP",#N/A,FALSE,"WTP";"WTP -2",#N/A,FALSE,"WTP";"Project",#N/A,FALSE,"PROJECT";"Summary -2",#N/A,FALSE,"SUMMARY"}</definedName>
    <definedName name="______A90000">#REF!</definedName>
    <definedName name="______b100000">#REF!</definedName>
    <definedName name="______B11">{"BIEUBA~1.XLS"}</definedName>
    <definedName name="______B72172">#REF!</definedName>
    <definedName name="______B86000">#REF!</definedName>
    <definedName name="______Bal02">#REF!</definedName>
    <definedName name="______ban1">#REF!</definedName>
    <definedName name="______ban2" hidden="1">{"'Sheet1'!$L$16"}</definedName>
    <definedName name="______bat1">#REF!</definedName>
    <definedName name="______BEP1">#REF!</definedName>
    <definedName name="______bnc5">#REF!</definedName>
    <definedName name="______boi1">#REF!</definedName>
    <definedName name="______boi2">#REF!</definedName>
    <definedName name="______boi3">#REF!</definedName>
    <definedName name="______boi4">#REF!</definedName>
    <definedName name="______btc20">#REF!</definedName>
    <definedName name="______btc30">#REF!</definedName>
    <definedName name="______btc35">#REF!</definedName>
    <definedName name="______btc40">#REF!</definedName>
    <definedName name="______btc50">#REF!</definedName>
    <definedName name="______btm10">#REF!</definedName>
    <definedName name="______btm100">#REF!</definedName>
    <definedName name="______btm150">#REF!</definedName>
    <definedName name="______btM200">#REF!</definedName>
    <definedName name="______BTM250">#REF!</definedName>
    <definedName name="______btM300">#REF!</definedName>
    <definedName name="______btm350">#REF!</definedName>
    <definedName name="______btm400">#REF!</definedName>
    <definedName name="______BTM50">#REF!</definedName>
    <definedName name="______btm500">#REF!</definedName>
    <definedName name="______bua25">#REF!</definedName>
    <definedName name="______but1">#REF!</definedName>
    <definedName name="______but11">#REF!</definedName>
    <definedName name="______but2">#REF!</definedName>
    <definedName name="______but22">#REF!</definedName>
    <definedName name="______but3">#REF!</definedName>
    <definedName name="______but33">#REF!</definedName>
    <definedName name="______but4">#REF!</definedName>
    <definedName name="______but44">#REF!</definedName>
    <definedName name="______but5">#REF!</definedName>
    <definedName name="______but55">#REF!</definedName>
    <definedName name="______but6">#REF!</definedName>
    <definedName name="______but66">#REF!</definedName>
    <definedName name="______Can2">#REF!</definedName>
    <definedName name="______cao1">#REF!</definedName>
    <definedName name="______cao2">#REF!</definedName>
    <definedName name="______cao3">#REF!</definedName>
    <definedName name="______cao4">#REF!</definedName>
    <definedName name="______cao5">#REF!</definedName>
    <definedName name="______cao6">#REF!</definedName>
    <definedName name="______cat2">#REF!</definedName>
    <definedName name="______cat3">#REF!</definedName>
    <definedName name="______cat4">#REF!</definedName>
    <definedName name="______cau10">#REF!</definedName>
    <definedName name="______cau16">#REF!</definedName>
    <definedName name="______cau25">#REF!</definedName>
    <definedName name="______cau40">#REF!</definedName>
    <definedName name="______cau5">#REF!</definedName>
    <definedName name="______cau50">#REF!</definedName>
    <definedName name="______ckn12">#REF!</definedName>
    <definedName name="______CNA50">#REF!</definedName>
    <definedName name="______cno3">{"Book1","Mong tru BTLT.xls","1 pha.xls","thungtram.xls"}</definedName>
    <definedName name="______coc250">#REF!</definedName>
    <definedName name="______coc300">#REF!</definedName>
    <definedName name="______coc350">#REF!</definedName>
    <definedName name="______CON1">#REF!</definedName>
    <definedName name="______CON2">#REF!</definedName>
    <definedName name="______cpd1">#REF!</definedName>
    <definedName name="______cpd2">#REF!</definedName>
    <definedName name="______cs805">#REF!</definedName>
    <definedName name="______CT4" hidden="1">{"'Sheet1'!$L$16"}</definedName>
    <definedName name="______CVC1">#REF!</definedName>
    <definedName name="______dai1">#REF!</definedName>
    <definedName name="______dai2">#REF!</definedName>
    <definedName name="______dai3">#REF!</definedName>
    <definedName name="______dai4">#REF!</definedName>
    <definedName name="______dai5">#REF!</definedName>
    <definedName name="______dai6">#REF!</definedName>
    <definedName name="______dam18">#REF!</definedName>
    <definedName name="______dan1">#REF!</definedName>
    <definedName name="______dan2">#REF!</definedName>
    <definedName name="______dao1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bu1">#REF!</definedName>
    <definedName name="______dbu2">#REF!</definedName>
    <definedName name="______DDC3">#REF!</definedName>
    <definedName name="______ddn400">#REF!</definedName>
    <definedName name="______ddn600">#REF!</definedName>
    <definedName name="______dt1" hidden="1">{"'Sheet1'!$L$16"}</definedName>
    <definedName name="______E99999">#REF!</definedName>
    <definedName name="______ech2">#REF!</definedName>
    <definedName name="______FIL2">#REF!</definedName>
    <definedName name="______GFE28">#REF!</definedName>
    <definedName name="______gis150">#REF!</definedName>
    <definedName name="______Goi8" hidden="1">{"'Sheet1'!$L$16"}</definedName>
    <definedName name="______gon4">#REF!</definedName>
    <definedName name="______h1" hidden="1">{"'Sheet1'!$L$16"}</definedName>
    <definedName name="______H500866">#REF!</definedName>
    <definedName name="______han23">#REF!</definedName>
    <definedName name="______hau1">#REF!</definedName>
    <definedName name="______hau12">#REF!</definedName>
    <definedName name="______hau2">#REF!</definedName>
    <definedName name="______ho13" hidden="1">{"'Sheet1'!$L$16"}</definedName>
    <definedName name="______hom2">#REF!</definedName>
    <definedName name="______HTD1">#REF!</definedName>
    <definedName name="______HTN1">#REF!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hvk1">#REF!</definedName>
    <definedName name="______hvk2">#REF!</definedName>
    <definedName name="______hvk3">#REF!</definedName>
    <definedName name="______KH08" hidden="1">{#N/A,#N/A,FALSE,"Chi ti?t"}</definedName>
    <definedName name="______kl1">#REF!</definedName>
    <definedName name="______KL2">#REF!</definedName>
    <definedName name="______KL3">#REF!</definedName>
    <definedName name="______KL4">#REF!</definedName>
    <definedName name="______KL5">#REF!</definedName>
    <definedName name="______KL6">#REF!</definedName>
    <definedName name="______KL7">#REF!</definedName>
    <definedName name="______KM188">#REF!</definedName>
    <definedName name="______km189">#REF!</definedName>
    <definedName name="______km190">#REF!</definedName>
    <definedName name="______km191">#REF!</definedName>
    <definedName name="______km192">#REF!</definedName>
    <definedName name="______km193">#REF!</definedName>
    <definedName name="______km194">#REF!</definedName>
    <definedName name="______km195">#REF!</definedName>
    <definedName name="______km196">#REF!</definedName>
    <definedName name="______km197">#REF!</definedName>
    <definedName name="______km198">#REF!</definedName>
    <definedName name="______Km36">#REF!</definedName>
    <definedName name="______kn12">#REF!</definedName>
    <definedName name="______Knc36">#REF!</definedName>
    <definedName name="______Knc57">#REF!</definedName>
    <definedName name="______kom1" hidden="1">{"'Sheet1'!$L$16"}</definedName>
    <definedName name="______Kvl36">#REF!</definedName>
    <definedName name="______Lan1" hidden="1">{"'Sheet1'!$L$16"}</definedName>
    <definedName name="______LAN3" hidden="1">{"'Sheet1'!$L$16"}</definedName>
    <definedName name="______lap1">#REF!</definedName>
    <definedName name="______lap2">#REF!</definedName>
    <definedName name="______LCB1">#REF!</definedName>
    <definedName name="______lop16">#REF!</definedName>
    <definedName name="______lop25">#REF!</definedName>
    <definedName name="______lop9">#REF!</definedName>
    <definedName name="______lu13">#REF!</definedName>
    <definedName name="______lu85">#REF!</definedName>
    <definedName name="______LX100">#REF!</definedName>
    <definedName name="______M36" hidden="1">{"'Sheet1'!$L$16"}</definedName>
    <definedName name="______m4" hidden="1">{"'Sheet1'!$L$16"}</definedName>
    <definedName name="______MAC12">#REF!</definedName>
    <definedName name="______MAC46">#REF!</definedName>
    <definedName name="______MAG1">#REF!</definedName>
    <definedName name="______may1">#REF!</definedName>
    <definedName name="______may2">#REF!</definedName>
    <definedName name="______may3">#REF!</definedName>
    <definedName name="______MDL1">#REF!</definedName>
    <definedName name="______Mgh2">#REF!</definedName>
    <definedName name="______mh1">#REF!</definedName>
    <definedName name="______mh3">#REF!</definedName>
    <definedName name="______mh4">#REF!</definedName>
    <definedName name="______mix6">#REF!</definedName>
    <definedName name="______mt2">#REF!</definedName>
    <definedName name="______mt3">#REF!</definedName>
    <definedName name="______mt4">#REF!</definedName>
    <definedName name="______mt5">#REF!</definedName>
    <definedName name="______mt6">#REF!</definedName>
    <definedName name="______mt7">#REF!</definedName>
    <definedName name="______mt8">#REF!</definedName>
    <definedName name="______mtc1">#REF!</definedName>
    <definedName name="______mtc2">#REF!</definedName>
    <definedName name="______mtc3">#REF!</definedName>
    <definedName name="______mx1">#REF!</definedName>
    <definedName name="______mx2">#REF!</definedName>
    <definedName name="______mx3">#REF!</definedName>
    <definedName name="______mx4">#REF!</definedName>
    <definedName name="______NC04">#REF!</definedName>
    <definedName name="______NC100">#REF!</definedName>
    <definedName name="______nc150">#REF!</definedName>
    <definedName name="______nc151">#REF!</definedName>
    <definedName name="______NC200">#REF!</definedName>
    <definedName name="______nc50">#REF!</definedName>
    <definedName name="______NCL100">#REF!</definedName>
    <definedName name="______NCL200">#REF!</definedName>
    <definedName name="______NCL250">#REF!</definedName>
    <definedName name="______ncm200">#REF!</definedName>
    <definedName name="______NCO150">#REF!</definedName>
    <definedName name="______NCO200">#REF!</definedName>
    <definedName name="______NCO50">#REF!</definedName>
    <definedName name="______nct2">#REF!</definedName>
    <definedName name="______nct3">#REF!</definedName>
    <definedName name="______nct4">#REF!</definedName>
    <definedName name="______nct5">#REF!</definedName>
    <definedName name="______nct6">#REF!</definedName>
    <definedName name="______nct7">#REF!</definedName>
    <definedName name="______nct8">#REF!</definedName>
    <definedName name="______NET2">#REF!</definedName>
    <definedName name="______nin190">#REF!</definedName>
    <definedName name="______NLF01">#REF!</definedName>
    <definedName name="______NLF07">#REF!</definedName>
    <definedName name="______NLF12">#REF!</definedName>
    <definedName name="______NLF60">#REF!</definedName>
    <definedName name="______NO1">#REF!</definedName>
    <definedName name="______off1">#REF!</definedName>
    <definedName name="______oto12">#REF!</definedName>
    <definedName name="______oto5">#REF!</definedName>
    <definedName name="______oto7">#REF!</definedName>
    <definedName name="______PA3" hidden="1">{"'Sheet1'!$L$16"}</definedName>
    <definedName name="______pb30">#REF!</definedName>
    <definedName name="______pb80">#REF!</definedName>
    <definedName name="______Ph30">#REF!</definedName>
    <definedName name="______phi10">#REF!</definedName>
    <definedName name="______phi1000">#REF!</definedName>
    <definedName name="______phi12">#REF!</definedName>
    <definedName name="______phi14">#REF!</definedName>
    <definedName name="______phi1500">#REF!</definedName>
    <definedName name="______phi16">#REF!</definedName>
    <definedName name="______phi18">#REF!</definedName>
    <definedName name="______phi20">#REF!</definedName>
    <definedName name="______phi2000">#REF!</definedName>
    <definedName name="______phi22">#REF!</definedName>
    <definedName name="______phi25">#REF!</definedName>
    <definedName name="______phi28">#REF!</definedName>
    <definedName name="______phi50">#REF!</definedName>
    <definedName name="______phi6">#REF!</definedName>
    <definedName name="______phi750">#REF!</definedName>
    <definedName name="______phi8">#REF!</definedName>
    <definedName name="______phu2" hidden="1">{"'Sheet1'!$L$16"}</definedName>
    <definedName name="______PXB80">#REF!</definedName>
    <definedName name="______pZ1">#REF!</definedName>
    <definedName name="______pZ2">#REF!</definedName>
    <definedName name="______pZ3">#REF!</definedName>
    <definedName name="______qh1">#REF!</definedName>
    <definedName name="______qh3">#REF!</definedName>
    <definedName name="______qH30">#REF!</definedName>
    <definedName name="______qh4">#REF!</definedName>
    <definedName name="______qt1">#REF!</definedName>
    <definedName name="______qt2">#REF!</definedName>
    <definedName name="______qx1">#REF!</definedName>
    <definedName name="______qx2">#REF!</definedName>
    <definedName name="______qx3">#REF!</definedName>
    <definedName name="______qx4">#REF!</definedName>
    <definedName name="______qXB80">#REF!</definedName>
    <definedName name="______RF3">#REF!</definedName>
    <definedName name="______RFZ3">#REF!</definedName>
    <definedName name="______RHH1">#REF!</definedName>
    <definedName name="______RHH10">#REF!</definedName>
    <definedName name="______RHP1">#REF!</definedName>
    <definedName name="______RHP10">#REF!</definedName>
    <definedName name="______RI1">#REF!</definedName>
    <definedName name="______RI10">#REF!</definedName>
    <definedName name="______RII1">#REF!</definedName>
    <definedName name="______RII10">#REF!</definedName>
    <definedName name="______RIP1">#REF!</definedName>
    <definedName name="______RIP10">#REF!</definedName>
    <definedName name="______ro1">#REF!</definedName>
    <definedName name="______rp95">#REF!</definedName>
    <definedName name="______rt1">#REF!</definedName>
    <definedName name="______san108">#REF!</definedName>
    <definedName name="______san180">#REF!</definedName>
    <definedName name="______san250">#REF!</definedName>
    <definedName name="______san54">#REF!</definedName>
    <definedName name="______san90">#REF!</definedName>
    <definedName name="______sc1">#REF!</definedName>
    <definedName name="______SC2">#REF!</definedName>
    <definedName name="______sc3">#REF!</definedName>
    <definedName name="______Sdd24">#REF!</definedName>
    <definedName name="______Sdd33">#REF!</definedName>
    <definedName name="______Sdh24">#REF!</definedName>
    <definedName name="______Sdh33">#REF!</definedName>
    <definedName name="______sl2">#REF!</definedName>
    <definedName name="______slg1">#REF!</definedName>
    <definedName name="______slg2">#REF!</definedName>
    <definedName name="______slg3">#REF!</definedName>
    <definedName name="______slg4">#REF!</definedName>
    <definedName name="______slg5">#REF!</definedName>
    <definedName name="______slg6">#REF!</definedName>
    <definedName name="______SN3">#REF!</definedName>
    <definedName name="______soi2">#REF!</definedName>
    <definedName name="______soi3">#REF!</definedName>
    <definedName name="______Stb24">#REF!</definedName>
    <definedName name="______Stb33">#REF!</definedName>
    <definedName name="______STD0898">#REF!</definedName>
    <definedName name="______sua20">#REF!</definedName>
    <definedName name="______sua30">#REF!</definedName>
    <definedName name="______ta1">#REF!</definedName>
    <definedName name="______ta2">#REF!</definedName>
    <definedName name="______ta3">#REF!</definedName>
    <definedName name="______ta4">#REF!</definedName>
    <definedName name="______ta5">#REF!</definedName>
    <definedName name="______ta6">#REF!</definedName>
    <definedName name="______TB03">#REF!</definedName>
    <definedName name="______TB0902">#REF!</definedName>
    <definedName name="______TB1">#REF!</definedName>
    <definedName name="______tb2">#REF!</definedName>
    <definedName name="______TB2002">#REF!</definedName>
    <definedName name="______tb3">#REF!</definedName>
    <definedName name="______tb4">#REF!</definedName>
    <definedName name="______tc1">#REF!</definedName>
    <definedName name="______tct5">#REF!</definedName>
    <definedName name="______td1">#REF!</definedName>
    <definedName name="______TDT1">#REF!</definedName>
    <definedName name="______te1">#REF!</definedName>
    <definedName name="______te2">#REF!</definedName>
    <definedName name="______TEN1">#REF!</definedName>
    <definedName name="______tg1">#REF!</definedName>
    <definedName name="______tg427">#REF!</definedName>
    <definedName name="______TH1">#REF!</definedName>
    <definedName name="______TH2">#REF!</definedName>
    <definedName name="______TH20">#REF!</definedName>
    <definedName name="______TH3">#REF!</definedName>
    <definedName name="______TH35">#REF!</definedName>
    <definedName name="______TH50">#REF!</definedName>
    <definedName name="______tk2">#REF!</definedName>
    <definedName name="______tk3">#REF!</definedName>
    <definedName name="______TL1">#REF!</definedName>
    <definedName name="______TL2">#REF!</definedName>
    <definedName name="______TL3">#REF!</definedName>
    <definedName name="______TLA120">#REF!</definedName>
    <definedName name="______TLA35">#REF!</definedName>
    <definedName name="______TLA50">#REF!</definedName>
    <definedName name="______TLA70">#REF!</definedName>
    <definedName name="______TLA95">#REF!</definedName>
    <definedName name="______tld2">#REF!</definedName>
    <definedName name="______TM02">#REF!</definedName>
    <definedName name="______tp2">#REF!</definedName>
    <definedName name="______tra100">#REF!</definedName>
    <definedName name="______tra102">#REF!</definedName>
    <definedName name="______tra104">#REF!</definedName>
    <definedName name="______tra106">#REF!</definedName>
    <definedName name="______tra108">#REF!</definedName>
    <definedName name="______tra110">#REF!</definedName>
    <definedName name="______tra112">#REF!</definedName>
    <definedName name="______tra114">#REF!</definedName>
    <definedName name="______tra116">#REF!</definedName>
    <definedName name="______tra118">#REF!</definedName>
    <definedName name="______tra120">#REF!</definedName>
    <definedName name="______tra122">#REF!</definedName>
    <definedName name="______tra124">#REF!</definedName>
    <definedName name="______tra126">#REF!</definedName>
    <definedName name="______tra128">#REF!</definedName>
    <definedName name="______tra130">#REF!</definedName>
    <definedName name="______tra132">#REF!</definedName>
    <definedName name="______tra134">#REF!</definedName>
    <definedName name="______tra136">#REF!</definedName>
    <definedName name="______tra138">#REF!</definedName>
    <definedName name="______tra140">#REF!</definedName>
    <definedName name="______tra70">#REF!</definedName>
    <definedName name="______tra72">#REF!</definedName>
    <definedName name="______tra74">#REF!</definedName>
    <definedName name="______tra76">#REF!</definedName>
    <definedName name="______tra78">#REF!</definedName>
    <definedName name="______tra80">#REF!</definedName>
    <definedName name="______tra82">#REF!</definedName>
    <definedName name="______tra84">#REF!</definedName>
    <definedName name="______tra86">#REF!</definedName>
    <definedName name="______tra88">#REF!</definedName>
    <definedName name="______tra90">#REF!</definedName>
    <definedName name="______tra92">#REF!</definedName>
    <definedName name="______tra94">#REF!</definedName>
    <definedName name="______tra96">#REF!</definedName>
    <definedName name="______tra98">#REF!</definedName>
    <definedName name="______Tru21" hidden="1">{"'Sheet1'!$L$16"}</definedName>
    <definedName name="______TS2">#REF!</definedName>
    <definedName name="______tt3" hidden="1">{"'Sheet1'!$L$16"}</definedName>
    <definedName name="______TVL1">#REF!</definedName>
    <definedName name="______TX1">#REF!</definedName>
    <definedName name="______tz593">#REF!</definedName>
    <definedName name="______ui100">#REF!</definedName>
    <definedName name="______ui105">#REF!</definedName>
    <definedName name="______ui108">#REF!</definedName>
    <definedName name="______ui130">#REF!</definedName>
    <definedName name="______ui140">#REF!</definedName>
    <definedName name="______ui160">#REF!</definedName>
    <definedName name="______ui180">#REF!</definedName>
    <definedName name="______ui250">#REF!</definedName>
    <definedName name="______ui271">#REF!</definedName>
    <definedName name="______ui320">#REF!</definedName>
    <definedName name="______ui45">#REF!</definedName>
    <definedName name="______ui50">#REF!</definedName>
    <definedName name="______ui54">#REF!</definedName>
    <definedName name="______ui65">#REF!</definedName>
    <definedName name="______ui75">#REF!</definedName>
    <definedName name="______ui80">#REF!</definedName>
    <definedName name="______UT2">#REF!</definedName>
    <definedName name="______vc1">#REF!</definedName>
    <definedName name="______vc2">#REF!</definedName>
    <definedName name="______vc3">#REF!</definedName>
    <definedName name="______VC400">#REF!</definedName>
    <definedName name="______Vh2">#REF!</definedName>
    <definedName name="______vl1">#REF!</definedName>
    <definedName name="______VL100">#REF!</definedName>
    <definedName name="______vl150">#REF!</definedName>
    <definedName name="______VL200">#REF!</definedName>
    <definedName name="______VL250">#REF!</definedName>
    <definedName name="______vl50">#REF!</definedName>
    <definedName name="______VLI150">#REF!</definedName>
    <definedName name="______VLI200">#REF!</definedName>
    <definedName name="______VLI50">#REF!</definedName>
    <definedName name="______vlt2">#REF!</definedName>
    <definedName name="______vlt3">#REF!</definedName>
    <definedName name="______vlt4">#REF!</definedName>
    <definedName name="______vlt5">#REF!</definedName>
    <definedName name="______vlt6">#REF!</definedName>
    <definedName name="______vlt7">#REF!</definedName>
    <definedName name="______vlt8">#REF!</definedName>
    <definedName name="______vm100">#REF!</definedName>
    <definedName name="______vm150">#REF!</definedName>
    <definedName name="______vm50">#REF!</definedName>
    <definedName name="______vm75">#REF!</definedName>
    <definedName name="______vtu1">#REF!</definedName>
    <definedName name="______xb80">#REF!</definedName>
    <definedName name="______xl150">#REF!</definedName>
    <definedName name="______xm3">#REF!</definedName>
    <definedName name="______xm4">#REF!</definedName>
    <definedName name="______xm5">#REF!</definedName>
    <definedName name="______xo1">#REF!</definedName>
    <definedName name="______xx3">#REF!</definedName>
    <definedName name="______xx4">#REF!</definedName>
    <definedName name="______xx5">#REF!</definedName>
    <definedName name="______xx6">#REF!</definedName>
    <definedName name="______xx7">#REF!</definedName>
    <definedName name="_____a1" hidden="1">{"'Sheet1'!$L$16"}</definedName>
    <definedName name="_____A100000">#REF!</definedName>
    <definedName name="_____a129" hidden="1">{"Offgrid",#N/A,FALSE,"OFFGRID";"Region",#N/A,FALSE,"REGION";"Offgrid -2",#N/A,FALSE,"OFFGRID";"WTP",#N/A,FALSE,"WTP";"WTP -2",#N/A,FALSE,"WTP";"Project",#N/A,FALSE,"PROJECT";"Summary -2",#N/A,FALSE,"SUMMARY"}</definedName>
    <definedName name="_____a130" hidden="1">{"Offgrid",#N/A,FALSE,"OFFGRID";"Region",#N/A,FALSE,"REGION";"Offgrid -2",#N/A,FALSE,"OFFGRID";"WTP",#N/A,FALSE,"WTP";"WTP -2",#N/A,FALSE,"WTP";"Project",#N/A,FALSE,"PROJECT";"Summary -2",#N/A,FALSE,"SUMMARY"}</definedName>
    <definedName name="_____A90000">#REF!</definedName>
    <definedName name="_____atn1">#REF!</definedName>
    <definedName name="_____atn10">#REF!</definedName>
    <definedName name="_____atn2">#REF!</definedName>
    <definedName name="_____atn3">#REF!</definedName>
    <definedName name="_____atn4">#REF!</definedName>
    <definedName name="_____atn5">#REF!</definedName>
    <definedName name="_____atn6">#REF!</definedName>
    <definedName name="_____atn7">#REF!</definedName>
    <definedName name="_____atn8">#REF!</definedName>
    <definedName name="_____atn9">#REF!</definedName>
    <definedName name="_____b100000">#REF!</definedName>
    <definedName name="_____B11">{"BIEUBA~1.XLS"}</definedName>
    <definedName name="_____B72172">#REF!</definedName>
    <definedName name="_____B86000">#REF!</definedName>
    <definedName name="_____bac3">12413</definedName>
    <definedName name="_____bac4">13529</definedName>
    <definedName name="_____bac5">15483</definedName>
    <definedName name="_____Bal02">#REF!</definedName>
    <definedName name="_____ban1">#REF!</definedName>
    <definedName name="_____ban2" hidden="1">{"'Sheet1'!$L$16"}</definedName>
    <definedName name="_____bat1">#REF!</definedName>
    <definedName name="_____BEP1">#REF!</definedName>
    <definedName name="_____bnc5">#REF!</definedName>
    <definedName name="_____boi1">#REF!</definedName>
    <definedName name="_____boi2">#REF!</definedName>
    <definedName name="_____boi3">#REF!</definedName>
    <definedName name="_____boi4">#REF!</definedName>
    <definedName name="_____btc20">#REF!</definedName>
    <definedName name="_____btc30">#REF!</definedName>
    <definedName name="_____btc35">#REF!</definedName>
    <definedName name="_____btc40">#REF!</definedName>
    <definedName name="_____btc50">#REF!</definedName>
    <definedName name="_____btm10">#REF!</definedName>
    <definedName name="_____btm100">#REF!</definedName>
    <definedName name="_____btm150">#REF!</definedName>
    <definedName name="_____btM200">#REF!</definedName>
    <definedName name="_____BTM250">#REF!</definedName>
    <definedName name="_____btM300">#REF!</definedName>
    <definedName name="_____btm350">#REF!</definedName>
    <definedName name="_____btm400">#REF!</definedName>
    <definedName name="_____BTM50">#REF!</definedName>
    <definedName name="_____btm500">#REF!</definedName>
    <definedName name="_____bua25">#REF!</definedName>
    <definedName name="_____but1">#REF!</definedName>
    <definedName name="_____but11">#REF!</definedName>
    <definedName name="_____but2">#REF!</definedName>
    <definedName name="_____but22">#REF!</definedName>
    <definedName name="_____but3">#REF!</definedName>
    <definedName name="_____but33">#REF!</definedName>
    <definedName name="_____but4">#REF!</definedName>
    <definedName name="_____but44">#REF!</definedName>
    <definedName name="_____but5">#REF!</definedName>
    <definedName name="_____but55">#REF!</definedName>
    <definedName name="_____but6">#REF!</definedName>
    <definedName name="_____but66">#REF!</definedName>
    <definedName name="_____Can2">#REF!</definedName>
    <definedName name="_____cao1">#REF!</definedName>
    <definedName name="_____cao2">#REF!</definedName>
    <definedName name="_____cao3">#REF!</definedName>
    <definedName name="_____cao4">#REF!</definedName>
    <definedName name="_____cao5">#REF!</definedName>
    <definedName name="_____cao6">#REF!</definedName>
    <definedName name="_____cat2">#REF!</definedName>
    <definedName name="_____cat3">#REF!</definedName>
    <definedName name="_____cat4">#REF!</definedName>
    <definedName name="_____cat5">#REF!</definedName>
    <definedName name="_____cau10">#REF!</definedName>
    <definedName name="_____cau16">#REF!</definedName>
    <definedName name="_____cau25">#REF!</definedName>
    <definedName name="_____cau40">#REF!</definedName>
    <definedName name="_____cau5">#REF!</definedName>
    <definedName name="_____cau50">#REF!</definedName>
    <definedName name="_____ckn12">#REF!</definedName>
    <definedName name="_____CNA50">#REF!</definedName>
    <definedName name="_____cno3">{"Book1","Mong tru BTLT.xls","1 pha.xls","thungtram.xls"}</definedName>
    <definedName name="_____coc250">#REF!</definedName>
    <definedName name="_____coc300">#REF!</definedName>
    <definedName name="_____coc350">#REF!</definedName>
    <definedName name="_____CON1">#REF!</definedName>
    <definedName name="_____CON2">#REF!</definedName>
    <definedName name="_____cpd1">#REF!</definedName>
    <definedName name="_____cpd2">#REF!</definedName>
    <definedName name="_____cs805">#REF!</definedName>
    <definedName name="_____CT4" hidden="1">{"'Sheet1'!$L$16"}</definedName>
    <definedName name="_____CVC1">#REF!</definedName>
    <definedName name="_____dai1">#REF!</definedName>
    <definedName name="_____dai2">#REF!</definedName>
    <definedName name="_____dai3">#REF!</definedName>
    <definedName name="_____dai4">#REF!</definedName>
    <definedName name="_____dai5">#REF!</definedName>
    <definedName name="_____dai6">#REF!</definedName>
    <definedName name="_____dam18">#REF!</definedName>
    <definedName name="_____dan1">#REF!</definedName>
    <definedName name="_____dan2">#REF!</definedName>
    <definedName name="_____dao1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bu1">#REF!</definedName>
    <definedName name="_____dbu2">#REF!</definedName>
    <definedName name="_____DDC3">#REF!</definedName>
    <definedName name="_____ddn400">#REF!</definedName>
    <definedName name="_____ddn600">#REF!</definedName>
    <definedName name="_____deo1">#REF!</definedName>
    <definedName name="_____deo10">#REF!</definedName>
    <definedName name="_____deo2">#REF!</definedName>
    <definedName name="_____deo3">#REF!</definedName>
    <definedName name="_____deo4">#REF!</definedName>
    <definedName name="_____deo5">#REF!</definedName>
    <definedName name="_____deo6">#REF!</definedName>
    <definedName name="_____deo7">#REF!</definedName>
    <definedName name="_____deo8">#REF!</definedName>
    <definedName name="_____deo9">#REF!</definedName>
    <definedName name="_____dt1" hidden="1">{"'Sheet1'!$L$16"}</definedName>
    <definedName name="_____E99999">#REF!</definedName>
    <definedName name="_____ech2">#REF!</definedName>
    <definedName name="_____FIL2">#REF!</definedName>
    <definedName name="_____GFE28">#REF!</definedName>
    <definedName name="_____gis150">#REF!</definedName>
    <definedName name="_____Goi8" hidden="1">{"'Sheet1'!$L$16"}</definedName>
    <definedName name="_____gon4">#REF!</definedName>
    <definedName name="_____h1" hidden="1">{"'Sheet1'!$L$16"}</definedName>
    <definedName name="_____H500866">#REF!</definedName>
    <definedName name="_____han23">#REF!</definedName>
    <definedName name="_____hau1">#REF!</definedName>
    <definedName name="_____hau12">#REF!</definedName>
    <definedName name="_____hau2">#REF!</definedName>
    <definedName name="_____ho13" hidden="1">{"'Sheet1'!$L$16"}</definedName>
    <definedName name="_____hom2">#REF!</definedName>
    <definedName name="_____hsm2">1.1289</definedName>
    <definedName name="_____hso2">#REF!</definedName>
    <definedName name="_____HTD1">#REF!</definedName>
    <definedName name="_____HTN1">#REF!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hvk1">#REF!</definedName>
    <definedName name="_____hvk2">#REF!</definedName>
    <definedName name="_____hvk3">#REF!</definedName>
    <definedName name="_____isc1">0.035</definedName>
    <definedName name="_____isc2">0.02</definedName>
    <definedName name="_____isc3">0.054</definedName>
    <definedName name="_____JK4">#REF!</definedName>
    <definedName name="_____KH08" hidden="1">{#N/A,#N/A,FALSE,"Chi ti?t"}</definedName>
    <definedName name="_____kl1">#REF!</definedName>
    <definedName name="_____KL2">#REF!</definedName>
    <definedName name="_____KL3">#REF!</definedName>
    <definedName name="_____KL4">#REF!</definedName>
    <definedName name="_____KL5">#REF!</definedName>
    <definedName name="_____KL6">#REF!</definedName>
    <definedName name="_____KL7">#REF!</definedName>
    <definedName name="_____KM188">#REF!</definedName>
    <definedName name="_____km189">#REF!</definedName>
    <definedName name="_____km190">#REF!</definedName>
    <definedName name="_____km191">#REF!</definedName>
    <definedName name="_____km192">#REF!</definedName>
    <definedName name="_____km193">#REF!</definedName>
    <definedName name="_____km194">#REF!</definedName>
    <definedName name="_____km195">#REF!</definedName>
    <definedName name="_____km196">#REF!</definedName>
    <definedName name="_____km197">#REF!</definedName>
    <definedName name="_____km198">#REF!</definedName>
    <definedName name="_____Km36">#REF!</definedName>
    <definedName name="_____kn12">#REF!</definedName>
    <definedName name="_____Knc36">#REF!</definedName>
    <definedName name="_____Knc57">#REF!</definedName>
    <definedName name="_____kom1" hidden="1">{"'Sheet1'!$L$16"}</definedName>
    <definedName name="_____Kvl36">#REF!</definedName>
    <definedName name="_____Lan1" hidden="1">{"'Sheet1'!$L$16"}</definedName>
    <definedName name="_____LAN3" hidden="1">{"'Sheet1'!$L$16"}</definedName>
    <definedName name="_____lap1">#REF!</definedName>
    <definedName name="_____lap2">#REF!</definedName>
    <definedName name="_____LCB1">#REF!</definedName>
    <definedName name="_____lop16">#REF!</definedName>
    <definedName name="_____lop25">#REF!</definedName>
    <definedName name="_____lop9">#REF!</definedName>
    <definedName name="_____lu13">#REF!</definedName>
    <definedName name="_____lu85">#REF!</definedName>
    <definedName name="_____LX100">#REF!</definedName>
    <definedName name="_____M36" hidden="1">{"'Sheet1'!$L$16"}</definedName>
    <definedName name="_____m4" hidden="1">{"'Sheet1'!$L$16"}</definedName>
    <definedName name="_____ma1">#REF!</definedName>
    <definedName name="_____ma10">#REF!</definedName>
    <definedName name="_____ma3">#REF!</definedName>
    <definedName name="_____ma4">#REF!</definedName>
    <definedName name="_____ma5">#REF!</definedName>
    <definedName name="_____ma6">#REF!</definedName>
    <definedName name="_____ma7">#REF!</definedName>
    <definedName name="_____ma8">#REF!</definedName>
    <definedName name="_____ma9">#REF!</definedName>
    <definedName name="_____MAC12">#REF!</definedName>
    <definedName name="_____MAC46">#REF!</definedName>
    <definedName name="_____MAG1">#REF!</definedName>
    <definedName name="_____may1">#REF!</definedName>
    <definedName name="_____may2">#REF!</definedName>
    <definedName name="_____may3">#REF!</definedName>
    <definedName name="_____MDL1">#REF!</definedName>
    <definedName name="_____Mgh2">#REF!</definedName>
    <definedName name="_____mh1">#REF!</definedName>
    <definedName name="_____mh3">#REF!</definedName>
    <definedName name="_____mh4">#REF!</definedName>
    <definedName name="_____mix6">#REF!</definedName>
    <definedName name="_____msl100">#REF!</definedName>
    <definedName name="_____msl200">#REF!</definedName>
    <definedName name="_____msl250">#REF!</definedName>
    <definedName name="_____msl300">#REF!</definedName>
    <definedName name="_____msl400">#REF!</definedName>
    <definedName name="_____msl800">#REF!</definedName>
    <definedName name="_____mt2">#REF!</definedName>
    <definedName name="_____mt3">#REF!</definedName>
    <definedName name="_____mt4">#REF!</definedName>
    <definedName name="_____mt5">#REF!</definedName>
    <definedName name="_____mt6">#REF!</definedName>
    <definedName name="_____mt7">#REF!</definedName>
    <definedName name="_____mt8">#REF!</definedName>
    <definedName name="_____mtc1">#REF!</definedName>
    <definedName name="_____mtc2">#REF!</definedName>
    <definedName name="_____mtc3">#REF!</definedName>
    <definedName name="_____mui100">#REF!</definedName>
    <definedName name="_____mui105">#REF!</definedName>
    <definedName name="_____mui108">#REF!</definedName>
    <definedName name="_____mui130">#REF!</definedName>
    <definedName name="_____mui140">#REF!</definedName>
    <definedName name="_____mui160">#REF!</definedName>
    <definedName name="_____mui180">#REF!</definedName>
    <definedName name="_____mui250">#REF!</definedName>
    <definedName name="_____mui271">#REF!</definedName>
    <definedName name="_____mui320">#REF!</definedName>
    <definedName name="_____mui45">#REF!</definedName>
    <definedName name="_____mui50">#REF!</definedName>
    <definedName name="_____mui54">#REF!</definedName>
    <definedName name="_____mui65">#REF!</definedName>
    <definedName name="_____mui75">#REF!</definedName>
    <definedName name="_____mui80">#REF!</definedName>
    <definedName name="_____mx1">#REF!</definedName>
    <definedName name="_____mx2">#REF!</definedName>
    <definedName name="_____mx3">#REF!</definedName>
    <definedName name="_____mx4">#REF!</definedName>
    <definedName name="_____NC04">#REF!</definedName>
    <definedName name="_____nc1">#REF!</definedName>
    <definedName name="_____nc10">#REF!</definedName>
    <definedName name="_____NC100">#REF!</definedName>
    <definedName name="_____nc150">#REF!</definedName>
    <definedName name="_____nc151">#REF!</definedName>
    <definedName name="_____NC200">#REF!</definedName>
    <definedName name="_____nc50">#REF!</definedName>
    <definedName name="_____nc6">#REF!</definedName>
    <definedName name="_____nc7">#REF!</definedName>
    <definedName name="_____nc8">#REF!</definedName>
    <definedName name="_____nc9">#REF!</definedName>
    <definedName name="_____NCL100">#REF!</definedName>
    <definedName name="_____NCL200">#REF!</definedName>
    <definedName name="_____NCL250">#REF!</definedName>
    <definedName name="_____ncm200">#REF!</definedName>
    <definedName name="_____NCO150">#REF!</definedName>
    <definedName name="_____NCO200">#REF!</definedName>
    <definedName name="_____NCO50">#REF!</definedName>
    <definedName name="_____nct2">#REF!</definedName>
    <definedName name="_____nct3">#REF!</definedName>
    <definedName name="_____nct4">#REF!</definedName>
    <definedName name="_____nct5">#REF!</definedName>
    <definedName name="_____nct6">#REF!</definedName>
    <definedName name="_____nct7">#REF!</definedName>
    <definedName name="_____nct8">#REF!</definedName>
    <definedName name="_____NET2">#REF!</definedName>
    <definedName name="_____nin190">#REF!</definedName>
    <definedName name="_____NLF01">#REF!</definedName>
    <definedName name="_____NLF07">#REF!</definedName>
    <definedName name="_____NLF12">#REF!</definedName>
    <definedName name="_____NLF60">#REF!</definedName>
    <definedName name="_____NO1">#REF!</definedName>
    <definedName name="_____NSO2" hidden="1">{"'Sheet1'!$L$16"}</definedName>
    <definedName name="_____off1">#REF!</definedName>
    <definedName name="_____oto12">#REF!</definedName>
    <definedName name="_____oto5">#REF!</definedName>
    <definedName name="_____oto7">#REF!</definedName>
    <definedName name="_____PA3" hidden="1">{"'Sheet1'!$L$16"}</definedName>
    <definedName name="_____pb30">#REF!</definedName>
    <definedName name="_____pb80">#REF!</definedName>
    <definedName name="_____Ph30">#REF!</definedName>
    <definedName name="_____phi10">#REF!</definedName>
    <definedName name="_____phi1000">#REF!</definedName>
    <definedName name="_____phi12">#REF!</definedName>
    <definedName name="_____phi14">#REF!</definedName>
    <definedName name="_____phi1500">#REF!</definedName>
    <definedName name="_____phi16">#REF!</definedName>
    <definedName name="_____phi18">#REF!</definedName>
    <definedName name="_____phi20">#REF!</definedName>
    <definedName name="_____phi2000">#REF!</definedName>
    <definedName name="_____phi22">#REF!</definedName>
    <definedName name="_____phi25">#REF!</definedName>
    <definedName name="_____phi28">#REF!</definedName>
    <definedName name="_____phi50">#REF!</definedName>
    <definedName name="_____phi6">#REF!</definedName>
    <definedName name="_____phi750">#REF!</definedName>
    <definedName name="_____phi8">#REF!</definedName>
    <definedName name="_____phu2" hidden="1">{"'Sheet1'!$L$16"}</definedName>
    <definedName name="_____PL1">#REF!</definedName>
    <definedName name="_____PL2">#REF!</definedName>
    <definedName name="_____PXB80">#REF!</definedName>
    <definedName name="_____pZ1">#REF!</definedName>
    <definedName name="_____pZ2">#REF!</definedName>
    <definedName name="_____pZ3">#REF!</definedName>
    <definedName name="_____qa7">#REF!</definedName>
    <definedName name="_____qh1">#REF!</definedName>
    <definedName name="_____qh3">#REF!</definedName>
    <definedName name="_____qH30">#REF!</definedName>
    <definedName name="_____qh4">#REF!</definedName>
    <definedName name="_____qt1">#REF!</definedName>
    <definedName name="_____qt2">#REF!</definedName>
    <definedName name="_____qx1">#REF!</definedName>
    <definedName name="_____qx2">#REF!</definedName>
    <definedName name="_____qx3">#REF!</definedName>
    <definedName name="_____qx4">#REF!</definedName>
    <definedName name="_____qXB80">#REF!</definedName>
    <definedName name="_____RF3">#REF!</definedName>
    <definedName name="_____RFZ3">#REF!</definedName>
    <definedName name="_____RHH1">#REF!</definedName>
    <definedName name="_____RHH10">#REF!</definedName>
    <definedName name="_____RHP1">#REF!</definedName>
    <definedName name="_____RHP10">#REF!</definedName>
    <definedName name="_____RI1">#REF!</definedName>
    <definedName name="_____RI10">#REF!</definedName>
    <definedName name="_____RII1">#REF!</definedName>
    <definedName name="_____RII10">#REF!</definedName>
    <definedName name="_____RIP1">#REF!</definedName>
    <definedName name="_____RIP10">#REF!</definedName>
    <definedName name="_____ro1">#REF!</definedName>
    <definedName name="_____rp95">#REF!</definedName>
    <definedName name="_____rt1">#REF!</definedName>
    <definedName name="_____san108">#REF!</definedName>
    <definedName name="_____san180">#REF!</definedName>
    <definedName name="_____san250">#REF!</definedName>
    <definedName name="_____san54">#REF!</definedName>
    <definedName name="_____san90">#REF!</definedName>
    <definedName name="_____sc1">#REF!</definedName>
    <definedName name="_____SC2">#REF!</definedName>
    <definedName name="_____sc3">#REF!</definedName>
    <definedName name="_____Sdd24">#REF!</definedName>
    <definedName name="_____Sdd33">#REF!</definedName>
    <definedName name="_____Sdh24">#REF!</definedName>
    <definedName name="_____Sdh33">#REF!</definedName>
    <definedName name="_____sl2">#REF!</definedName>
    <definedName name="_____slg1">#REF!</definedName>
    <definedName name="_____slg2">#REF!</definedName>
    <definedName name="_____slg3">#REF!</definedName>
    <definedName name="_____slg4">#REF!</definedName>
    <definedName name="_____slg5">#REF!</definedName>
    <definedName name="_____slg6">#REF!</definedName>
    <definedName name="_____SN3">#REF!</definedName>
    <definedName name="_____so1517">#REF!</definedName>
    <definedName name="_____so1717">#REF!</definedName>
    <definedName name="_____SOC10">0.3456</definedName>
    <definedName name="_____SOC8">0.2827</definedName>
    <definedName name="_____soi2">#REF!</definedName>
    <definedName name="_____soi3">#REF!</definedName>
    <definedName name="_____Sta1">531.877</definedName>
    <definedName name="_____Sta2">561.952</definedName>
    <definedName name="_____Sta3">712.202</definedName>
    <definedName name="_____Sta4">762.202</definedName>
    <definedName name="_____Stb24">#REF!</definedName>
    <definedName name="_____Stb33">#REF!</definedName>
    <definedName name="_____STD0898">#REF!</definedName>
    <definedName name="_____sua20">#REF!</definedName>
    <definedName name="_____sua30">#REF!</definedName>
    <definedName name="_____ta1">#REF!</definedName>
    <definedName name="_____ta2">#REF!</definedName>
    <definedName name="_____ta3">#REF!</definedName>
    <definedName name="_____ta4">#REF!</definedName>
    <definedName name="_____ta5">#REF!</definedName>
    <definedName name="_____ta6">#REF!</definedName>
    <definedName name="_____TB03">#REF!</definedName>
    <definedName name="_____TB0902">#REF!</definedName>
    <definedName name="_____TB1">#REF!</definedName>
    <definedName name="_____tb2">#REF!</definedName>
    <definedName name="_____TB2002">#REF!</definedName>
    <definedName name="_____tb3">#REF!</definedName>
    <definedName name="_____tb4">#REF!</definedName>
    <definedName name="_____tc1">#REF!</definedName>
    <definedName name="_____tct5">#REF!</definedName>
    <definedName name="_____td1">#REF!</definedName>
    <definedName name="_____TDT1">#REF!</definedName>
    <definedName name="_____te1">#REF!</definedName>
    <definedName name="_____te2">#REF!</definedName>
    <definedName name="_____TEN1">#REF!</definedName>
    <definedName name="_____tg1">#REF!</definedName>
    <definedName name="_____TG2">#REF!</definedName>
    <definedName name="_____tg427">#REF!</definedName>
    <definedName name="_____TH1">#REF!</definedName>
    <definedName name="_____TH2">#REF!</definedName>
    <definedName name="_____TH20">#REF!</definedName>
    <definedName name="_____TH3">#REF!</definedName>
    <definedName name="_____TH35">#REF!</definedName>
    <definedName name="_____TH50">#REF!</definedName>
    <definedName name="_____tk1111">#REF!</definedName>
    <definedName name="_____tk1112">#REF!</definedName>
    <definedName name="_____tk131">#REF!</definedName>
    <definedName name="_____tk1331">#REF!</definedName>
    <definedName name="_____tk139">#REF!</definedName>
    <definedName name="_____tk141">#REF!</definedName>
    <definedName name="_____tk142">#REF!</definedName>
    <definedName name="_____tk144">#REF!</definedName>
    <definedName name="_____tk152">#REF!</definedName>
    <definedName name="_____tk153">#REF!</definedName>
    <definedName name="_____tk154">#REF!</definedName>
    <definedName name="_____TK155">#REF!</definedName>
    <definedName name="_____tk159">#REF!</definedName>
    <definedName name="_____tk2">#REF!</definedName>
    <definedName name="_____tk214">#REF!</definedName>
    <definedName name="_____tk3">#REF!</definedName>
    <definedName name="_____tk3331">#REF!</definedName>
    <definedName name="_____tk334">#REF!</definedName>
    <definedName name="_____tk335">#REF!</definedName>
    <definedName name="_____tk336">#REF!</definedName>
    <definedName name="_____tk3384">#REF!</definedName>
    <definedName name="_____tk341">#REF!</definedName>
    <definedName name="_____tk344">#REF!</definedName>
    <definedName name="_____tk413">#REF!</definedName>
    <definedName name="_____tk4211">#REF!</definedName>
    <definedName name="_____tk4212">#REF!</definedName>
    <definedName name="_____TK422">#REF!</definedName>
    <definedName name="_____tk511">#REF!</definedName>
    <definedName name="_____tk621">#REF!</definedName>
    <definedName name="_____tk627">#REF!</definedName>
    <definedName name="_____tk632">#REF!</definedName>
    <definedName name="_____tk641">#REF!</definedName>
    <definedName name="_____tk642">#REF!</definedName>
    <definedName name="_____tk711">#REF!</definedName>
    <definedName name="_____tk721">#REF!</definedName>
    <definedName name="_____tk811">#REF!</definedName>
    <definedName name="_____tk821">#REF!</definedName>
    <definedName name="_____tk911">#REF!</definedName>
    <definedName name="_____TL1">#REF!</definedName>
    <definedName name="_____TL2">#REF!</definedName>
    <definedName name="_____TL3">#REF!</definedName>
    <definedName name="_____TLA120">#REF!</definedName>
    <definedName name="_____TLA35">#REF!</definedName>
    <definedName name="_____TLA50">#REF!</definedName>
    <definedName name="_____TLA70">#REF!</definedName>
    <definedName name="_____TLA95">#REF!</definedName>
    <definedName name="_____tld2">#REF!</definedName>
    <definedName name="_____tlp3">#REF!</definedName>
    <definedName name="_____TM02">#REF!</definedName>
    <definedName name="_____tp2">#REF!</definedName>
    <definedName name="_____tra100">#REF!</definedName>
    <definedName name="_____tra102">#REF!</definedName>
    <definedName name="_____tra104">#REF!</definedName>
    <definedName name="_____tra106">#REF!</definedName>
    <definedName name="_____tra108">#REF!</definedName>
    <definedName name="_____tra110">#REF!</definedName>
    <definedName name="_____tra112">#REF!</definedName>
    <definedName name="_____tra114">#REF!</definedName>
    <definedName name="_____tra116">#REF!</definedName>
    <definedName name="_____tra118">#REF!</definedName>
    <definedName name="_____tra120">#REF!</definedName>
    <definedName name="_____tra122">#REF!</definedName>
    <definedName name="_____tra124">#REF!</definedName>
    <definedName name="_____tra126">#REF!</definedName>
    <definedName name="_____tra128">#REF!</definedName>
    <definedName name="_____tra130">#REF!</definedName>
    <definedName name="_____tra132">#REF!</definedName>
    <definedName name="_____tra134">#REF!</definedName>
    <definedName name="_____tra136">#REF!</definedName>
    <definedName name="_____tra138">#REF!</definedName>
    <definedName name="_____tra140">#REF!</definedName>
    <definedName name="_____tra2005">#REF!</definedName>
    <definedName name="_____tra70">#REF!</definedName>
    <definedName name="_____tra72">#REF!</definedName>
    <definedName name="_____tra74">#REF!</definedName>
    <definedName name="_____tra76">#REF!</definedName>
    <definedName name="_____tra78">#REF!</definedName>
    <definedName name="_____tra79">#REF!</definedName>
    <definedName name="_____tra80">#REF!</definedName>
    <definedName name="_____tra82">#REF!</definedName>
    <definedName name="_____tra84">#REF!</definedName>
    <definedName name="_____tra86">#REF!</definedName>
    <definedName name="_____tra88">#REF!</definedName>
    <definedName name="_____tra90">#REF!</definedName>
    <definedName name="_____tra92">#REF!</definedName>
    <definedName name="_____tra94">#REF!</definedName>
    <definedName name="_____tra96">#REF!</definedName>
    <definedName name="_____tra98">#REF!</definedName>
    <definedName name="_____Tru21" hidden="1">{"'Sheet1'!$L$16"}</definedName>
    <definedName name="_____TS2">#REF!</definedName>
    <definedName name="_____tt3" hidden="1">{"'Sheet1'!$L$16"}</definedName>
    <definedName name="_____TVL1">#REF!</definedName>
    <definedName name="_____TX1">#REF!</definedName>
    <definedName name="_____tz593">#REF!</definedName>
    <definedName name="_____ui100">#REF!</definedName>
    <definedName name="_____ui105">#REF!</definedName>
    <definedName name="_____ui108">#REF!</definedName>
    <definedName name="_____ui130">#REF!</definedName>
    <definedName name="_____ui140">#REF!</definedName>
    <definedName name="_____ui160">#REF!</definedName>
    <definedName name="_____ui180">#REF!</definedName>
    <definedName name="_____ui250">#REF!</definedName>
    <definedName name="_____ui271">#REF!</definedName>
    <definedName name="_____ui320">#REF!</definedName>
    <definedName name="_____ui45">#REF!</definedName>
    <definedName name="_____ui50">#REF!</definedName>
    <definedName name="_____ui54">#REF!</definedName>
    <definedName name="_____ui65">#REF!</definedName>
    <definedName name="_____ui75">#REF!</definedName>
    <definedName name="_____ui80">#REF!</definedName>
    <definedName name="_____UT2">#REF!</definedName>
    <definedName name="_____vc1">#REF!</definedName>
    <definedName name="_____vc2">#REF!</definedName>
    <definedName name="_____vc3">#REF!</definedName>
    <definedName name="_____VC400">#REF!</definedName>
    <definedName name="_____Vh2">#REF!</definedName>
    <definedName name="_____vl1">#REF!</definedName>
    <definedName name="_____vl10">#REF!</definedName>
    <definedName name="_____VL100">#REF!</definedName>
    <definedName name="_____vl150">#REF!</definedName>
    <definedName name="_____vl2" hidden="1">{"'Sheet1'!$L$16"}</definedName>
    <definedName name="_____VL200">#REF!</definedName>
    <definedName name="_____VL250">#REF!</definedName>
    <definedName name="_____vl3">#REF!</definedName>
    <definedName name="_____vl4">#REF!</definedName>
    <definedName name="_____vl5">#REF!</definedName>
    <definedName name="_____vl50">#REF!</definedName>
    <definedName name="_____vl6">#REF!</definedName>
    <definedName name="_____vl7">#REF!</definedName>
    <definedName name="_____vl8">#REF!</definedName>
    <definedName name="_____vl9">#REF!</definedName>
    <definedName name="_____VLI150">#REF!</definedName>
    <definedName name="_____VLI200">#REF!</definedName>
    <definedName name="_____VLI50">#REF!</definedName>
    <definedName name="_____vlt2">#REF!</definedName>
    <definedName name="_____vlt3">#REF!</definedName>
    <definedName name="_____vlt4">#REF!</definedName>
    <definedName name="_____vlt5">#REF!</definedName>
    <definedName name="_____vlt6">#REF!</definedName>
    <definedName name="_____vlt7">#REF!</definedName>
    <definedName name="_____vlt8">#REF!</definedName>
    <definedName name="_____vm100">#REF!</definedName>
    <definedName name="_____vm150">#REF!</definedName>
    <definedName name="_____vm50">#REF!</definedName>
    <definedName name="_____vm75">#REF!</definedName>
    <definedName name="_____vtu1">#REF!</definedName>
    <definedName name="_____xb80">#REF!</definedName>
    <definedName name="_____xl150">#REF!</definedName>
    <definedName name="_____xm3">#REF!</definedName>
    <definedName name="_____xm4">#REF!</definedName>
    <definedName name="_____xm5">#REF!</definedName>
    <definedName name="_____xo1">#REF!</definedName>
    <definedName name="_____xx3">#REF!</definedName>
    <definedName name="_____xx4">#REF!</definedName>
    <definedName name="_____xx5">#REF!</definedName>
    <definedName name="_____xx6">#REF!</definedName>
    <definedName name="_____xx7">#REF!</definedName>
    <definedName name="____a1" localSheetId="0" hidden="1">{"'Sheet1'!$L$16"}</definedName>
    <definedName name="____a1" hidden="1">{"'Sheet1'!$L$16"}</definedName>
    <definedName name="____A100000">#REF!</definedName>
    <definedName name="__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A90000">#REF!</definedName>
    <definedName name="____atn1">#REF!</definedName>
    <definedName name="____atn10">#REF!</definedName>
    <definedName name="____atn2">#REF!</definedName>
    <definedName name="____atn3">#REF!</definedName>
    <definedName name="____atn4">#REF!</definedName>
    <definedName name="____atn5">#REF!</definedName>
    <definedName name="____atn6">#REF!</definedName>
    <definedName name="____atn7">#REF!</definedName>
    <definedName name="____atn8">#REF!</definedName>
    <definedName name="____atn9">#REF!</definedName>
    <definedName name="____b100000">#REF!</definedName>
    <definedName name="____B11">{"BIEUBA~1.XLS"}</definedName>
    <definedName name="____B72172">#REF!</definedName>
    <definedName name="____B86000">#REF!</definedName>
    <definedName name="____bac3">12413</definedName>
    <definedName name="____bac4">13529</definedName>
    <definedName name="____bac5">15483</definedName>
    <definedName name="____Bal02">#REF!</definedName>
    <definedName name="____ban1">#REF!</definedName>
    <definedName name="____ban2" hidden="1">{"'Sheet1'!$L$16"}</definedName>
    <definedName name="____bat1">#REF!</definedName>
    <definedName name="____BEP1">#REF!</definedName>
    <definedName name="____bnc5">#REF!</definedName>
    <definedName name="____boi1">#REF!</definedName>
    <definedName name="____boi2">#REF!</definedName>
    <definedName name="____boi3">#REF!</definedName>
    <definedName name="____boi4">#REF!</definedName>
    <definedName name="____btc20">#REF!</definedName>
    <definedName name="____btc30">#REF!</definedName>
    <definedName name="____btc35">#REF!</definedName>
    <definedName name="____btc40">#REF!</definedName>
    <definedName name="____btc50">#REF!</definedName>
    <definedName name="____btm10">#REF!</definedName>
    <definedName name="____btm100">#REF!</definedName>
    <definedName name="____btm150">#REF!</definedName>
    <definedName name="____btM200">#REF!</definedName>
    <definedName name="____BTM250">#REF!</definedName>
    <definedName name="____btM300">#REF!</definedName>
    <definedName name="____btm350">#REF!</definedName>
    <definedName name="____btm400">#REF!</definedName>
    <definedName name="____BTM50">#REF!</definedName>
    <definedName name="____btm500">#REF!</definedName>
    <definedName name="____bua25">#REF!</definedName>
    <definedName name="____but1">#REF!</definedName>
    <definedName name="____but11">#REF!</definedName>
    <definedName name="____but2">#REF!</definedName>
    <definedName name="____but22">#REF!</definedName>
    <definedName name="____but3">#REF!</definedName>
    <definedName name="____but33">#REF!</definedName>
    <definedName name="____but4">#REF!</definedName>
    <definedName name="____but44">#REF!</definedName>
    <definedName name="____but5">#REF!</definedName>
    <definedName name="____but55">#REF!</definedName>
    <definedName name="____but6">#REF!</definedName>
    <definedName name="____but66">#REF!</definedName>
    <definedName name="____Can2">#REF!</definedName>
    <definedName name="____cao1">#REF!</definedName>
    <definedName name="____cao2">#REF!</definedName>
    <definedName name="____cao3">#REF!</definedName>
    <definedName name="____cao4">#REF!</definedName>
    <definedName name="____cao5">#REF!</definedName>
    <definedName name="____cao6">#REF!</definedName>
    <definedName name="____cat2">#REF!</definedName>
    <definedName name="____cat3">#REF!</definedName>
    <definedName name="____cat4">#REF!</definedName>
    <definedName name="____cat5">#REF!</definedName>
    <definedName name="____cau10">#REF!</definedName>
    <definedName name="____cau16">#REF!</definedName>
    <definedName name="____cau25">#REF!</definedName>
    <definedName name="____cau40">#REF!</definedName>
    <definedName name="____cau5">#REF!</definedName>
    <definedName name="____cau50">#REF!</definedName>
    <definedName name="____ckn12">#REF!</definedName>
    <definedName name="____CNA50">#REF!</definedName>
    <definedName name="____cno3" localSheetId="0">{"Book1","Mong tru BTLT.xls","1 pha.xls","thungtram.xls"}</definedName>
    <definedName name="____cno3">{"Book1","Mong tru BTLT.xls","1 pha.xls","thungtram.xls"}</definedName>
    <definedName name="____coc250">#REF!</definedName>
    <definedName name="____coc300">#REF!</definedName>
    <definedName name="____coc350">#REF!</definedName>
    <definedName name="____CON1">#REF!</definedName>
    <definedName name="____CON2">#REF!</definedName>
    <definedName name="____cpd1">#REF!</definedName>
    <definedName name="____cpd2">#REF!</definedName>
    <definedName name="____cs805">#REF!</definedName>
    <definedName name="____CT4" localSheetId="0" hidden="1">{"'Sheet1'!$L$16"}</definedName>
    <definedName name="____CT4" hidden="1">{"'Sheet1'!$L$16"}</definedName>
    <definedName name="____CVC1">#REF!</definedName>
    <definedName name="____dai1">#REF!</definedName>
    <definedName name="____dai2">#REF!</definedName>
    <definedName name="____dai3">#REF!</definedName>
    <definedName name="____dai4">#REF!</definedName>
    <definedName name="____dai5">#REF!</definedName>
    <definedName name="____dai6">#REF!</definedName>
    <definedName name="____dam18">#REF!</definedName>
    <definedName name="____dan1">#REF!</definedName>
    <definedName name="____dan2">#REF!</definedName>
    <definedName name="____dao1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bu1">#REF!</definedName>
    <definedName name="____dbu2">#REF!</definedName>
    <definedName name="____DDC3">#REF!</definedName>
    <definedName name="____ddn400">#REF!</definedName>
    <definedName name="____ddn600">#REF!</definedName>
    <definedName name="____deo1">#REF!</definedName>
    <definedName name="____deo10">#REF!</definedName>
    <definedName name="____deo2">#REF!</definedName>
    <definedName name="____deo3">#REF!</definedName>
    <definedName name="____deo4">#REF!</definedName>
    <definedName name="____deo5">#REF!</definedName>
    <definedName name="____deo6">#REF!</definedName>
    <definedName name="____deo7">#REF!</definedName>
    <definedName name="____deo8">#REF!</definedName>
    <definedName name="____deo9">#REF!</definedName>
    <definedName name="____dt1" hidden="1">{"'Sheet1'!$L$16"}</definedName>
    <definedName name="____E99999">#REF!</definedName>
    <definedName name="____ech2">#REF!</definedName>
    <definedName name="____FIL2">#REF!</definedName>
    <definedName name="____GFE28">#REF!</definedName>
    <definedName name="____gis150">#REF!</definedName>
    <definedName name="____Goi8" localSheetId="0" hidden="1">{"'Sheet1'!$L$16"}</definedName>
    <definedName name="____Goi8" hidden="1">{"'Sheet1'!$L$16"}</definedName>
    <definedName name="____gon4">#REF!</definedName>
    <definedName name="____h1" hidden="1">{"'Sheet1'!$L$16"}</definedName>
    <definedName name="____H500866">#REF!</definedName>
    <definedName name="____han23">#REF!</definedName>
    <definedName name="____hau1">#REF!</definedName>
    <definedName name="____hau12">#REF!</definedName>
    <definedName name="____hau2">#REF!</definedName>
    <definedName name="____ho13" hidden="1">{"'Sheet1'!$L$16"}</definedName>
    <definedName name="____hom2">#REF!</definedName>
    <definedName name="____hsm2">1.1289</definedName>
    <definedName name="____hso2">#REF!</definedName>
    <definedName name="____HTD1">#REF!</definedName>
    <definedName name="____HTN1">#REF!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hvk1">#REF!</definedName>
    <definedName name="____hvk2">#REF!</definedName>
    <definedName name="____hvk3">#REF!</definedName>
    <definedName name="____isc1">0.035</definedName>
    <definedName name="____isc2">0.02</definedName>
    <definedName name="____isc3">0.054</definedName>
    <definedName name="____JK4">#REF!</definedName>
    <definedName name="____KH08" hidden="1">{#N/A,#N/A,FALSE,"Chi ti?t"}</definedName>
    <definedName name="____kl1">#REF!</definedName>
    <definedName name="____KL2">#REF!</definedName>
    <definedName name="____KL3">#REF!</definedName>
    <definedName name="____KL4">#REF!</definedName>
    <definedName name="____KL5">#REF!</definedName>
    <definedName name="____KL6">#REF!</definedName>
    <definedName name="____KL7">#REF!</definedName>
    <definedName name="____KM188">#REF!</definedName>
    <definedName name="____km189">#REF!</definedName>
    <definedName name="____km190">#REF!</definedName>
    <definedName name="____km191">#REF!</definedName>
    <definedName name="____km192">#REF!</definedName>
    <definedName name="____km193">#REF!</definedName>
    <definedName name="____km194">#REF!</definedName>
    <definedName name="____km195">#REF!</definedName>
    <definedName name="____km196">#REF!</definedName>
    <definedName name="____km197">#REF!</definedName>
    <definedName name="____km198">#REF!</definedName>
    <definedName name="____Km36">#REF!</definedName>
    <definedName name="____kn12">#REF!</definedName>
    <definedName name="____Knc36">#REF!</definedName>
    <definedName name="____Knc57">#REF!</definedName>
    <definedName name="____kom1" hidden="1">{"'Sheet1'!$L$16"}</definedName>
    <definedName name="____Kvl36">#REF!</definedName>
    <definedName name="____Lan1" hidden="1">{"'Sheet1'!$L$16"}</definedName>
    <definedName name="____LAN3" hidden="1">{"'Sheet1'!$L$16"}</definedName>
    <definedName name="____lap1">#REF!</definedName>
    <definedName name="____lap2">#REF!</definedName>
    <definedName name="____LCB1">#REF!</definedName>
    <definedName name="____lop16">#REF!</definedName>
    <definedName name="____lop25">#REF!</definedName>
    <definedName name="____lop9">#REF!</definedName>
    <definedName name="____lu13">#REF!</definedName>
    <definedName name="____lu85">#REF!</definedName>
    <definedName name="____LX100">#REF!</definedName>
    <definedName name="____M36" hidden="1">{"'Sheet1'!$L$16"}</definedName>
    <definedName name="____m4" hidden="1">{"'Sheet1'!$L$16"}</definedName>
    <definedName name="____ma1">#REF!</definedName>
    <definedName name="____ma10">#REF!</definedName>
    <definedName name="____ma3">#REF!</definedName>
    <definedName name="____ma4">#REF!</definedName>
    <definedName name="____ma5">#REF!</definedName>
    <definedName name="____ma6">#REF!</definedName>
    <definedName name="____ma7">#REF!</definedName>
    <definedName name="____ma8">#REF!</definedName>
    <definedName name="____ma9">#REF!</definedName>
    <definedName name="____MAC12">#REF!</definedName>
    <definedName name="____MAC46">#REF!</definedName>
    <definedName name="____MAG1">#REF!</definedName>
    <definedName name="____may1">#REF!</definedName>
    <definedName name="____may2">#REF!</definedName>
    <definedName name="____may3">#REF!</definedName>
    <definedName name="____MDL1">#REF!</definedName>
    <definedName name="____Mgh2">#REF!</definedName>
    <definedName name="____mh1">#REF!</definedName>
    <definedName name="____Mh2">#REF!</definedName>
    <definedName name="____mh3">#REF!</definedName>
    <definedName name="____mh4">#REF!</definedName>
    <definedName name="____mix6">#REF!</definedName>
    <definedName name="____msl100">#REF!</definedName>
    <definedName name="____msl200">#REF!</definedName>
    <definedName name="____msl250">#REF!</definedName>
    <definedName name="____msl300">#REF!</definedName>
    <definedName name="____msl400">#REF!</definedName>
    <definedName name="____msl800">#REF!</definedName>
    <definedName name="____mt2">#REF!</definedName>
    <definedName name="____mt3">#REF!</definedName>
    <definedName name="____mt4">#REF!</definedName>
    <definedName name="____mt5">#REF!</definedName>
    <definedName name="____mt6">#REF!</definedName>
    <definedName name="____mt7">#REF!</definedName>
    <definedName name="____mt8">#REF!</definedName>
    <definedName name="____mtc1">#REF!</definedName>
    <definedName name="____mtc2">#REF!</definedName>
    <definedName name="____mtc3">#REF!</definedName>
    <definedName name="____mui100">#REF!</definedName>
    <definedName name="____mui105">#REF!</definedName>
    <definedName name="____mui108">#REF!</definedName>
    <definedName name="____mui130">#REF!</definedName>
    <definedName name="____mui140">#REF!</definedName>
    <definedName name="____mui160">#REF!</definedName>
    <definedName name="____mui180">#REF!</definedName>
    <definedName name="____mui250">#REF!</definedName>
    <definedName name="____mui271">#REF!</definedName>
    <definedName name="____mui320">#REF!</definedName>
    <definedName name="____mui45">#REF!</definedName>
    <definedName name="____mui50">#REF!</definedName>
    <definedName name="____mui54">#REF!</definedName>
    <definedName name="____mui65">#REF!</definedName>
    <definedName name="____mui75">#REF!</definedName>
    <definedName name="____mui80">#REF!</definedName>
    <definedName name="____mx1">#REF!</definedName>
    <definedName name="____mx2">#REF!</definedName>
    <definedName name="____mx3">#REF!</definedName>
    <definedName name="____mx4">#REF!</definedName>
    <definedName name="____NC04">#REF!</definedName>
    <definedName name="____nc1">#REF!</definedName>
    <definedName name="____nc10">#REF!</definedName>
    <definedName name="____NC100">#REF!</definedName>
    <definedName name="____nc150">#REF!</definedName>
    <definedName name="____nc151">#REF!</definedName>
    <definedName name="____NC200">#REF!</definedName>
    <definedName name="____nc50">#REF!</definedName>
    <definedName name="____nc6">#REF!</definedName>
    <definedName name="____nc7">#REF!</definedName>
    <definedName name="____nc8">#REF!</definedName>
    <definedName name="____nc9">#REF!</definedName>
    <definedName name="____NCL100">#REF!</definedName>
    <definedName name="____NCL200">#REF!</definedName>
    <definedName name="____NCL250">#REF!</definedName>
    <definedName name="____ncm200">#REF!</definedName>
    <definedName name="____NCO150">#REF!</definedName>
    <definedName name="____NCO200">#REF!</definedName>
    <definedName name="____NCO50">#REF!</definedName>
    <definedName name="____nct2">#REF!</definedName>
    <definedName name="____nct3">#REF!</definedName>
    <definedName name="____nct4">#REF!</definedName>
    <definedName name="____nct5">#REF!</definedName>
    <definedName name="____nct6">#REF!</definedName>
    <definedName name="____nct7">#REF!</definedName>
    <definedName name="____nct8">#REF!</definedName>
    <definedName name="____NET2">#REF!</definedName>
    <definedName name="____nin190">#REF!</definedName>
    <definedName name="____NLF01">#REF!</definedName>
    <definedName name="____NLF07">#REF!</definedName>
    <definedName name="____NLF12">#REF!</definedName>
    <definedName name="____NLF60">#REF!</definedName>
    <definedName name="____NO1">#REF!</definedName>
    <definedName name="____off1">#REF!</definedName>
    <definedName name="____oto12">#REF!</definedName>
    <definedName name="____oto5">#REF!</definedName>
    <definedName name="____oto7">#REF!</definedName>
    <definedName name="____PA3" hidden="1">{"'Sheet1'!$L$16"}</definedName>
    <definedName name="____pb30">#REF!</definedName>
    <definedName name="____pb80">#REF!</definedName>
    <definedName name="____Ph30">#REF!</definedName>
    <definedName name="____phi10">#REF!</definedName>
    <definedName name="____phi1000">#REF!</definedName>
    <definedName name="____phi12">#REF!</definedName>
    <definedName name="____phi14">#REF!</definedName>
    <definedName name="____phi1500">#REF!</definedName>
    <definedName name="____phi16">#REF!</definedName>
    <definedName name="____phi18">#REF!</definedName>
    <definedName name="____phi20">#REF!</definedName>
    <definedName name="____phi2000">#REF!</definedName>
    <definedName name="____phi22">#REF!</definedName>
    <definedName name="____phi25">#REF!</definedName>
    <definedName name="____phi28">#REF!</definedName>
    <definedName name="____phi50">#REF!</definedName>
    <definedName name="____phi6">#REF!</definedName>
    <definedName name="____phi750">#REF!</definedName>
    <definedName name="____phi8">#REF!</definedName>
    <definedName name="____phu2" hidden="1">{"'Sheet1'!$L$16"}</definedName>
    <definedName name="____PL1">#REF!</definedName>
    <definedName name="____PL1242">#REF!</definedName>
    <definedName name="____PL2">#REF!</definedName>
    <definedName name="____PXB80">#REF!</definedName>
    <definedName name="____pZ1">#REF!</definedName>
    <definedName name="____pZ2">#REF!</definedName>
    <definedName name="____pZ3">#REF!</definedName>
    <definedName name="____qa7">#REF!</definedName>
    <definedName name="____qh1">#REF!</definedName>
    <definedName name="____qh2">#REF!</definedName>
    <definedName name="____qh3">#REF!</definedName>
    <definedName name="____qH30">#REF!</definedName>
    <definedName name="____qh4">#REF!</definedName>
    <definedName name="____qt1">#REF!</definedName>
    <definedName name="____qt2">#REF!</definedName>
    <definedName name="____qx1">#REF!</definedName>
    <definedName name="____qx2">#REF!</definedName>
    <definedName name="____qx3">#REF!</definedName>
    <definedName name="____qx4">#REF!</definedName>
    <definedName name="____qXB80">#REF!</definedName>
    <definedName name="____RF3">#REF!</definedName>
    <definedName name="____RFZ3">#REF!</definedName>
    <definedName name="____RHH1">#REF!</definedName>
    <definedName name="____RHH10">#REF!</definedName>
    <definedName name="____RHP1">#REF!</definedName>
    <definedName name="____RHP10">#REF!</definedName>
    <definedName name="____RI1">#REF!</definedName>
    <definedName name="____RI10">#REF!</definedName>
    <definedName name="____RII1">#REF!</definedName>
    <definedName name="____RII10">#REF!</definedName>
    <definedName name="____RIP1">#REF!</definedName>
    <definedName name="____RIP10">#REF!</definedName>
    <definedName name="____ro1">#REF!</definedName>
    <definedName name="____rp95">#REF!</definedName>
    <definedName name="____rt1">#REF!</definedName>
    <definedName name="____san108">#REF!</definedName>
    <definedName name="____san180">#REF!</definedName>
    <definedName name="____san250">#REF!</definedName>
    <definedName name="____san54">#REF!</definedName>
    <definedName name="____san90">#REF!</definedName>
    <definedName name="____sat10">#REF!</definedName>
    <definedName name="____sat14">#REF!</definedName>
    <definedName name="____sat16">#REF!</definedName>
    <definedName name="____sat20">#REF!</definedName>
    <definedName name="____sat8">#REF!</definedName>
    <definedName name="____sc1">#REF!</definedName>
    <definedName name="____SC2">#REF!</definedName>
    <definedName name="____sc3">#REF!</definedName>
    <definedName name="____Sdd24">#REF!</definedName>
    <definedName name="____Sdd33">#REF!</definedName>
    <definedName name="____Sdh24">#REF!</definedName>
    <definedName name="____Sdh33">#REF!</definedName>
    <definedName name="____sl2">#REF!</definedName>
    <definedName name="____slg1">#REF!</definedName>
    <definedName name="____slg2">#REF!</definedName>
    <definedName name="____slg3">#REF!</definedName>
    <definedName name="____slg4">#REF!</definedName>
    <definedName name="____slg5">#REF!</definedName>
    <definedName name="____slg6">#REF!</definedName>
    <definedName name="____SN3">#REF!</definedName>
    <definedName name="____so1517">#REF!</definedName>
    <definedName name="____so1717">#REF!</definedName>
    <definedName name="____SOC10">0.3456</definedName>
    <definedName name="____SOC8">0.2827</definedName>
    <definedName name="____soi2">#REF!</definedName>
    <definedName name="____soi3">#REF!</definedName>
    <definedName name="____Sta1">531.877</definedName>
    <definedName name="____Sta2">561.952</definedName>
    <definedName name="____Sta3">712.202</definedName>
    <definedName name="____Sta4">762.202</definedName>
    <definedName name="____Stb24">#REF!</definedName>
    <definedName name="____Stb33">#REF!</definedName>
    <definedName name="____STD0898">#REF!</definedName>
    <definedName name="____sua20">#REF!</definedName>
    <definedName name="____sua30">#REF!</definedName>
    <definedName name="____ta1">#REF!</definedName>
    <definedName name="____ta2">#REF!</definedName>
    <definedName name="____ta3">#REF!</definedName>
    <definedName name="____ta4">#REF!</definedName>
    <definedName name="____ta5">#REF!</definedName>
    <definedName name="____ta6">#REF!</definedName>
    <definedName name="____TB03">#REF!</definedName>
    <definedName name="____TB0902">#REF!</definedName>
    <definedName name="____TB1">#REF!</definedName>
    <definedName name="____tb2">#REF!</definedName>
    <definedName name="____TB2002">#REF!</definedName>
    <definedName name="____tb3">#REF!</definedName>
    <definedName name="____tb4">#REF!</definedName>
    <definedName name="____tc1">#REF!</definedName>
    <definedName name="____tct5">#REF!</definedName>
    <definedName name="____td1">#REF!</definedName>
    <definedName name="____TDT1">#REF!</definedName>
    <definedName name="____te1">#REF!</definedName>
    <definedName name="____te2">#REF!</definedName>
    <definedName name="____TEN1">#REF!</definedName>
    <definedName name="____tg1">#REF!</definedName>
    <definedName name="____TG2">#REF!</definedName>
    <definedName name="____tg427">#REF!</definedName>
    <definedName name="____TH1">#REF!</definedName>
    <definedName name="____TH2">#REF!</definedName>
    <definedName name="____TH20">#REF!</definedName>
    <definedName name="____TH3">#REF!</definedName>
    <definedName name="____TH35">#REF!</definedName>
    <definedName name="____TH50">#REF!</definedName>
    <definedName name="____tk1111">#REF!</definedName>
    <definedName name="____tk1112">#REF!</definedName>
    <definedName name="____tk131">#REF!</definedName>
    <definedName name="____tk1331">#REF!</definedName>
    <definedName name="____tk139">#REF!</definedName>
    <definedName name="____tk141">#REF!</definedName>
    <definedName name="____tk142">#REF!</definedName>
    <definedName name="____tk144">#REF!</definedName>
    <definedName name="____tk152">#REF!</definedName>
    <definedName name="____tk153">#REF!</definedName>
    <definedName name="____tk154">#REF!</definedName>
    <definedName name="____TK155">#REF!</definedName>
    <definedName name="____tk159">#REF!</definedName>
    <definedName name="____tk2">#REF!</definedName>
    <definedName name="____tk214">#REF!</definedName>
    <definedName name="____tk3">#REF!</definedName>
    <definedName name="____tk3331">#REF!</definedName>
    <definedName name="____tk334">#REF!</definedName>
    <definedName name="____tk335">#REF!</definedName>
    <definedName name="____tk336">#REF!</definedName>
    <definedName name="____tk3384">#REF!</definedName>
    <definedName name="____tk341">#REF!</definedName>
    <definedName name="____tk344">#REF!</definedName>
    <definedName name="____tk413">#REF!</definedName>
    <definedName name="____tk4211">#REF!</definedName>
    <definedName name="____tk4212">#REF!</definedName>
    <definedName name="____TK422">#REF!</definedName>
    <definedName name="____tk511">#REF!</definedName>
    <definedName name="____tk621">#REF!</definedName>
    <definedName name="____tk627">#REF!</definedName>
    <definedName name="____tk632">#REF!</definedName>
    <definedName name="____tk641">#REF!</definedName>
    <definedName name="____tk642">#REF!</definedName>
    <definedName name="____tk711">#REF!</definedName>
    <definedName name="____tk721">#REF!</definedName>
    <definedName name="____tk811">#REF!</definedName>
    <definedName name="____tk821">#REF!</definedName>
    <definedName name="____tk911">#REF!</definedName>
    <definedName name="____TL1">#REF!</definedName>
    <definedName name="____TL2">#REF!</definedName>
    <definedName name="____TL3">#REF!</definedName>
    <definedName name="____TLA120">#REF!</definedName>
    <definedName name="____TLA35">#REF!</definedName>
    <definedName name="____TLA50">#REF!</definedName>
    <definedName name="____TLA70">#REF!</definedName>
    <definedName name="____TLA95">#REF!</definedName>
    <definedName name="____tld2">#REF!</definedName>
    <definedName name="____tlp3">#REF!</definedName>
    <definedName name="____TM02">#REF!</definedName>
    <definedName name="____tp2">#REF!</definedName>
    <definedName name="____tra100">#REF!</definedName>
    <definedName name="____tra102">#REF!</definedName>
    <definedName name="____tra104">#REF!</definedName>
    <definedName name="____tra106">#REF!</definedName>
    <definedName name="____tra108">#REF!</definedName>
    <definedName name="____tra110">#REF!</definedName>
    <definedName name="____tra112">#REF!</definedName>
    <definedName name="____tra114">#REF!</definedName>
    <definedName name="____tra116">#REF!</definedName>
    <definedName name="____tra118">#REF!</definedName>
    <definedName name="____tra120">#REF!</definedName>
    <definedName name="____tra122">#REF!</definedName>
    <definedName name="____tra124">#REF!</definedName>
    <definedName name="____tra126">#REF!</definedName>
    <definedName name="____tra128">#REF!</definedName>
    <definedName name="____tra130">#REF!</definedName>
    <definedName name="____tra132">#REF!</definedName>
    <definedName name="____tra134">#REF!</definedName>
    <definedName name="____tra136">#REF!</definedName>
    <definedName name="____tra138">#REF!</definedName>
    <definedName name="____tra140">#REF!</definedName>
    <definedName name="____tra2005">#REF!</definedName>
    <definedName name="____tra70">#REF!</definedName>
    <definedName name="____tra72">#REF!</definedName>
    <definedName name="____tra74">#REF!</definedName>
    <definedName name="____tra76">#REF!</definedName>
    <definedName name="____tra78">#REF!</definedName>
    <definedName name="____tra79">#REF!</definedName>
    <definedName name="____tra80">#REF!</definedName>
    <definedName name="____tra82">#REF!</definedName>
    <definedName name="____tra84">#REF!</definedName>
    <definedName name="____tra86">#REF!</definedName>
    <definedName name="____tra88">#REF!</definedName>
    <definedName name="____tra90">#REF!</definedName>
    <definedName name="____tra92">#REF!</definedName>
    <definedName name="____tra94">#REF!</definedName>
    <definedName name="____tra96">#REF!</definedName>
    <definedName name="____tra98">#REF!</definedName>
    <definedName name="____Tru21" hidden="1">{"'Sheet1'!$L$16"}</definedName>
    <definedName name="____TS2">#REF!</definedName>
    <definedName name="____tt3" hidden="1">{"'Sheet1'!$L$16"}</definedName>
    <definedName name="____TVL1">#REF!</definedName>
    <definedName name="____TX1">#REF!</definedName>
    <definedName name="____tz593">#REF!</definedName>
    <definedName name="____ui100">#REF!</definedName>
    <definedName name="____ui105">#REF!</definedName>
    <definedName name="____ui108">#REF!</definedName>
    <definedName name="____ui130">#REF!</definedName>
    <definedName name="____ui140">#REF!</definedName>
    <definedName name="____ui160">#REF!</definedName>
    <definedName name="____ui180">#REF!</definedName>
    <definedName name="____ui250">#REF!</definedName>
    <definedName name="____ui271">#REF!</definedName>
    <definedName name="____ui320">#REF!</definedName>
    <definedName name="____ui45">#REF!</definedName>
    <definedName name="____ui50">#REF!</definedName>
    <definedName name="____ui54">#REF!</definedName>
    <definedName name="____ui65">#REF!</definedName>
    <definedName name="____ui75">#REF!</definedName>
    <definedName name="____ui80">#REF!</definedName>
    <definedName name="____UT2">#REF!</definedName>
    <definedName name="____vc1">#REF!</definedName>
    <definedName name="____vc2">#REF!</definedName>
    <definedName name="____vc3">#REF!</definedName>
    <definedName name="____VC400">#REF!</definedName>
    <definedName name="____Vh2">#REF!</definedName>
    <definedName name="____vl1">#REF!</definedName>
    <definedName name="____vl10">#REF!</definedName>
    <definedName name="____VL100">#REF!</definedName>
    <definedName name="____vl150">#REF!</definedName>
    <definedName name="____VL200">#REF!</definedName>
    <definedName name="____VL250">#REF!</definedName>
    <definedName name="____vl3">#REF!</definedName>
    <definedName name="____vl4">#REF!</definedName>
    <definedName name="____vl5">#REF!</definedName>
    <definedName name="____vl50">#REF!</definedName>
    <definedName name="____vl6">#REF!</definedName>
    <definedName name="____vl7">#REF!</definedName>
    <definedName name="____vl8">#REF!</definedName>
    <definedName name="____vl9">#REF!</definedName>
    <definedName name="____VLI150">#REF!</definedName>
    <definedName name="____VLI200">#REF!</definedName>
    <definedName name="____VLI50">#REF!</definedName>
    <definedName name="____vlt2">#REF!</definedName>
    <definedName name="____vlt3">#REF!</definedName>
    <definedName name="____vlt4">#REF!</definedName>
    <definedName name="____vlt5">#REF!</definedName>
    <definedName name="____vlt6">#REF!</definedName>
    <definedName name="____vlt7">#REF!</definedName>
    <definedName name="____vlt8">#REF!</definedName>
    <definedName name="____vm100">#REF!</definedName>
    <definedName name="____vm150">#REF!</definedName>
    <definedName name="____vm50">#REF!</definedName>
    <definedName name="____vm75">#REF!</definedName>
    <definedName name="____vtu1">#REF!</definedName>
    <definedName name="____xb80">#REF!</definedName>
    <definedName name="____xl150">#REF!</definedName>
    <definedName name="____xm3">#REF!</definedName>
    <definedName name="____xm4">#REF!</definedName>
    <definedName name="____xm5">#REF!</definedName>
    <definedName name="____xo1">#REF!</definedName>
    <definedName name="____xx3">#REF!</definedName>
    <definedName name="____xx4">#REF!</definedName>
    <definedName name="____xx5">#REF!</definedName>
    <definedName name="____xx6">#REF!</definedName>
    <definedName name="____xx7">#REF!</definedName>
    <definedName name="___a1" hidden="1">{"'Sheet1'!$L$16"}</definedName>
    <definedName name="___A100000">#REF!</definedName>
    <definedName name="___a129" hidden="1">{"Offgrid",#N/A,FALSE,"OFFGRID";"Region",#N/A,FALSE,"REGION";"Offgrid -2",#N/A,FALSE,"OFFGRID";"WTP",#N/A,FALSE,"WTP";"WTP -2",#N/A,FALSE,"WTP";"Project",#N/A,FALSE,"PROJECT";"Summary -2",#N/A,FALSE,"SUMMARY"}</definedName>
    <definedName name="___a130" hidden="1">{"Offgrid",#N/A,FALSE,"OFFGRID";"Region",#N/A,FALSE,"REGION";"Offgrid -2",#N/A,FALSE,"OFFGRID";"WTP",#N/A,FALSE,"WTP";"WTP -2",#N/A,FALSE,"WTP";"Project",#N/A,FALSE,"PROJECT";"Summary -2",#N/A,FALSE,"SUMMARY"}</definedName>
    <definedName name="___A90000">#REF!</definedName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b100000">#REF!</definedName>
    <definedName name="___B11" localSheetId="0">{"BIEUBA~1.XLS"}</definedName>
    <definedName name="___B11">{"BIEUBA~1.XLS"}</definedName>
    <definedName name="___B72172">#REF!</definedName>
    <definedName name="___B86000">#REF!</definedName>
    <definedName name="___bac3">12413</definedName>
    <definedName name="___bac4">13529</definedName>
    <definedName name="___bac5">15483</definedName>
    <definedName name="___Bal02">#REF!</definedName>
    <definedName name="___ban1">#REF!</definedName>
    <definedName name="___ban2" localSheetId="0" hidden="1">{"'Sheet1'!$L$16"}</definedName>
    <definedName name="___ban2" hidden="1">{"'Sheet1'!$L$16"}</definedName>
    <definedName name="___bat1">#REF!</definedName>
    <definedName name="___BEP1">#REF!</definedName>
    <definedName name="___bnc5">#REF!</definedName>
    <definedName name="___boi1">#REF!</definedName>
    <definedName name="___boi2">#REF!</definedName>
    <definedName name="___boi3">#REF!</definedName>
    <definedName name="___boi4">#REF!</definedName>
    <definedName name="___btc20">#REF!</definedName>
    <definedName name="___btc30">#REF!</definedName>
    <definedName name="___btc35">#REF!</definedName>
    <definedName name="___btc40">#REF!</definedName>
    <definedName name="___btc50">#REF!</definedName>
    <definedName name="___btm10">#REF!</definedName>
    <definedName name="___btm100">#REF!</definedName>
    <definedName name="___btm150">#REF!</definedName>
    <definedName name="___btM200">#REF!</definedName>
    <definedName name="___BTM250">#REF!</definedName>
    <definedName name="___btM300">#REF!</definedName>
    <definedName name="___btm350">#REF!</definedName>
    <definedName name="___btm400">#REF!</definedName>
    <definedName name="___BTM50">#REF!</definedName>
    <definedName name="___btm500">#REF!</definedName>
    <definedName name="___bua25">#REF!</definedName>
    <definedName name="___but1">#REF!</definedName>
    <definedName name="___but11">#REF!</definedName>
    <definedName name="___but2">#REF!</definedName>
    <definedName name="___but22">#REF!</definedName>
    <definedName name="___but3">#REF!</definedName>
    <definedName name="___but33">#REF!</definedName>
    <definedName name="___but4">#REF!</definedName>
    <definedName name="___but44">#REF!</definedName>
    <definedName name="___but5">#REF!</definedName>
    <definedName name="___but55">#REF!</definedName>
    <definedName name="___but6">#REF!</definedName>
    <definedName name="___but66">#REF!</definedName>
    <definedName name="___Can2">#REF!</definedName>
    <definedName name="___cao1">#REF!</definedName>
    <definedName name="___cao2">#REF!</definedName>
    <definedName name="___cao3">#REF!</definedName>
    <definedName name="___cao4">#REF!</definedName>
    <definedName name="___cao5">#REF!</definedName>
    <definedName name="___cao6">#REF!</definedName>
    <definedName name="___cat2">#REF!</definedName>
    <definedName name="___cat3">#REF!</definedName>
    <definedName name="___cat4">#REF!</definedName>
    <definedName name="___cat5">#REF!</definedName>
    <definedName name="___cau10">#REF!</definedName>
    <definedName name="___cau16">#REF!</definedName>
    <definedName name="___cau25">#REF!</definedName>
    <definedName name="___cau40">#REF!</definedName>
    <definedName name="___cau5">#REF!</definedName>
    <definedName name="___cau50">#REF!</definedName>
    <definedName name="___ckn12">#REF!</definedName>
    <definedName name="___CNA50">#REF!</definedName>
    <definedName name="___cno3">{"Book1","Mong tru BTLT.xls","1 pha.xls","thungtram.xls"}</definedName>
    <definedName name="___coc250">#REF!</definedName>
    <definedName name="___coc300">#REF!</definedName>
    <definedName name="___coc350">#REF!</definedName>
    <definedName name="___CON1" localSheetId="0">#REF!</definedName>
    <definedName name="___CON1">#REF!</definedName>
    <definedName name="___CON2" localSheetId="0">#REF!</definedName>
    <definedName name="___CON2">#REF!</definedName>
    <definedName name="___cpd1">#REF!</definedName>
    <definedName name="___cpd2">#REF!</definedName>
    <definedName name="___cs805">#REF!</definedName>
    <definedName name="___CT4" localSheetId="0" hidden="1">{"'Sheet1'!$L$16"}</definedName>
    <definedName name="___CT4" hidden="1">{"'Sheet1'!$L$16"}</definedName>
    <definedName name="___CVC1">#REF!</definedName>
    <definedName name="___dai1">#REF!</definedName>
    <definedName name="___dai2">#REF!</definedName>
    <definedName name="___dai3">#REF!</definedName>
    <definedName name="___dai4">#REF!</definedName>
    <definedName name="___dai5">#REF!</definedName>
    <definedName name="___dai6">#REF!</definedName>
    <definedName name="___dam18">#REF!</definedName>
    <definedName name="___dan1">#REF!</definedName>
    <definedName name="___dan2">#REF!</definedName>
    <definedName name="___dao1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bu1">#REF!</definedName>
    <definedName name="___dbu2">#REF!</definedName>
    <definedName name="___DDC3">#REF!</definedName>
    <definedName name="___ddn400" localSheetId="0">#REF!</definedName>
    <definedName name="___ddn400">#REF!</definedName>
    <definedName name="___ddn600" localSheetId="0">#REF!</definedName>
    <definedName name="___ddn600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dt1" localSheetId="0" hidden="1">{"'Sheet1'!$L$16"}</definedName>
    <definedName name="___dt1" hidden="1">{"'Sheet1'!$L$16"}</definedName>
    <definedName name="___E99999" localSheetId="0">#REF!</definedName>
    <definedName name="___E99999">#REF!</definedName>
    <definedName name="___ech2">#REF!</definedName>
    <definedName name="___FIL2">#REF!</definedName>
    <definedName name="___GFE28">#REF!</definedName>
    <definedName name="___gis150">#REF!</definedName>
    <definedName name="___Goi8" hidden="1">{"'Sheet1'!$L$16"}</definedName>
    <definedName name="___gon4">#REF!</definedName>
    <definedName name="___h1" localSheetId="0" hidden="1">{"'Sheet1'!$L$16"}</definedName>
    <definedName name="___h1" hidden="1">{"'Sheet1'!$L$16"}</definedName>
    <definedName name="___H500866">#REF!</definedName>
    <definedName name="___han23">#REF!</definedName>
    <definedName name="___hau1">#REF!</definedName>
    <definedName name="___hau12">#REF!</definedName>
    <definedName name="___hau2">#REF!</definedName>
    <definedName name="___ho13" localSheetId="0" hidden="1">{"'Sheet1'!$L$16"}</definedName>
    <definedName name="___ho13" hidden="1">{"'Sheet1'!$L$16"}</definedName>
    <definedName name="___hom2">#REF!</definedName>
    <definedName name="___hsm2">1.1289</definedName>
    <definedName name="___hso2">#REF!</definedName>
    <definedName name="___HTD1">#REF!</definedName>
    <definedName name="___HTN1">#REF!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hvk1">#REF!</definedName>
    <definedName name="___hvk2">#REF!</definedName>
    <definedName name="___hvk3">#REF!</definedName>
    <definedName name="___isc1">0.035</definedName>
    <definedName name="___isc2">0.02</definedName>
    <definedName name="___isc3">0.054</definedName>
    <definedName name="___JK4">#REF!</definedName>
    <definedName name="___KH08" localSheetId="0" hidden="1">{#N/A,#N/A,FALSE,"Chi ti?t"}</definedName>
    <definedName name="___KH08" hidden="1">{#N/A,#N/A,FALSE,"Chi ti?t"}</definedName>
    <definedName name="___kl1">#REF!</definedName>
    <definedName name="___KL2">#REF!</definedName>
    <definedName name="___KL3">#REF!</definedName>
    <definedName name="___KL4">#REF!</definedName>
    <definedName name="___KL5">#REF!</definedName>
    <definedName name="___KL6">#REF!</definedName>
    <definedName name="___KL7">#REF!</definedName>
    <definedName name="___KM188">#REF!</definedName>
    <definedName name="___km189">#REF!</definedName>
    <definedName name="___km190">#REF!</definedName>
    <definedName name="___km191">#REF!</definedName>
    <definedName name="___km192">#REF!</definedName>
    <definedName name="___km193">#REF!</definedName>
    <definedName name="___km194">#REF!</definedName>
    <definedName name="___km195">#REF!</definedName>
    <definedName name="___km196">#REF!</definedName>
    <definedName name="___km197">#REF!</definedName>
    <definedName name="___km198">#REF!</definedName>
    <definedName name="___Km36">#REF!</definedName>
    <definedName name="___kn12">#REF!</definedName>
    <definedName name="___Knc36">#REF!</definedName>
    <definedName name="___Knc57">#REF!</definedName>
    <definedName name="___kom1" localSheetId="0" hidden="1">{"'Sheet1'!$L$16"}</definedName>
    <definedName name="___kom1" hidden="1">{"'Sheet1'!$L$16"}</definedName>
    <definedName name="___Kvl36">#REF!</definedName>
    <definedName name="___Lan1" localSheetId="0" hidden="1">{"'Sheet1'!$L$16"}</definedName>
    <definedName name="___Lan1" hidden="1">{"'Sheet1'!$L$16"}</definedName>
    <definedName name="___LAN3" localSheetId="0" hidden="1">{"'Sheet1'!$L$16"}</definedName>
    <definedName name="___LAN3" hidden="1">{"'Sheet1'!$L$16"}</definedName>
    <definedName name="___lap1" localSheetId="0">#REF!</definedName>
    <definedName name="___lap1">#REF!</definedName>
    <definedName name="___lap2" localSheetId="0">#REF!</definedName>
    <definedName name="___lap2">#REF!</definedName>
    <definedName name="___LCB1">#REF!</definedName>
    <definedName name="___lop16">#REF!</definedName>
    <definedName name="___lop25">#REF!</definedName>
    <definedName name="___lop9">#REF!</definedName>
    <definedName name="___lu13">#REF!</definedName>
    <definedName name="___lu85">#REF!</definedName>
    <definedName name="___LX100">#REF!</definedName>
    <definedName name="___M36" localSheetId="0" hidden="1">{"'Sheet1'!$L$16"}</definedName>
    <definedName name="___M36" hidden="1">{"'Sheet1'!$L$16"}</definedName>
    <definedName name="___m4" localSheetId="0" hidden="1">{"'Sheet1'!$L$16"}</definedName>
    <definedName name="___m4" hidden="1">{"'Sheet1'!$L$16"}</definedName>
    <definedName name="___ma1">#REF!</definedName>
    <definedName name="___ma10">#REF!</definedName>
    <definedName name="___ma3">#REF!</definedName>
    <definedName name="___ma4">#REF!</definedName>
    <definedName name="___ma5">#REF!</definedName>
    <definedName name="___ma6">#REF!</definedName>
    <definedName name="___ma7">#REF!</definedName>
    <definedName name="___ma8">#REF!</definedName>
    <definedName name="___ma9">#REF!</definedName>
    <definedName name="___MAC12" localSheetId="0">#REF!</definedName>
    <definedName name="___MAC12">#REF!</definedName>
    <definedName name="___MAC46" localSheetId="0">#REF!</definedName>
    <definedName name="___MAC46">#REF!</definedName>
    <definedName name="___MAG1">#REF!</definedName>
    <definedName name="___may1">#REF!</definedName>
    <definedName name="___may2">#REF!</definedName>
    <definedName name="___may3">#REF!</definedName>
    <definedName name="___MDL1">#REF!</definedName>
    <definedName name="___Mgh2">#REF!</definedName>
    <definedName name="___mh1">#REF!</definedName>
    <definedName name="___mh3">#REF!</definedName>
    <definedName name="___mh4">#REF!</definedName>
    <definedName name="___mix6">#REF!</definedName>
    <definedName name="___msl100">#REF!</definedName>
    <definedName name="___msl200">#REF!</definedName>
    <definedName name="___msl250">#REF!</definedName>
    <definedName name="___msl300">#REF!</definedName>
    <definedName name="___msl400">#REF!</definedName>
    <definedName name="___msl800">#REF!</definedName>
    <definedName name="___mt2">#REF!</definedName>
    <definedName name="___mt3">#REF!</definedName>
    <definedName name="___mt4">#REF!</definedName>
    <definedName name="___mt5">#REF!</definedName>
    <definedName name="___mt6">#REF!</definedName>
    <definedName name="___mt7">#REF!</definedName>
    <definedName name="___mt8">#REF!</definedName>
    <definedName name="___mtc1">#REF!</definedName>
    <definedName name="___mtc2">#REF!</definedName>
    <definedName name="___mtc3">#REF!</definedName>
    <definedName name="___mui100">#REF!</definedName>
    <definedName name="___mui105">#REF!</definedName>
    <definedName name="___mui108">#REF!</definedName>
    <definedName name="___mui130">#REF!</definedName>
    <definedName name="___mui140">#REF!</definedName>
    <definedName name="___mui160">#REF!</definedName>
    <definedName name="___mui180">#REF!</definedName>
    <definedName name="___mui250">#REF!</definedName>
    <definedName name="___mui271">#REF!</definedName>
    <definedName name="___mui320">#REF!</definedName>
    <definedName name="___mui45">#REF!</definedName>
    <definedName name="___mui50">#REF!</definedName>
    <definedName name="___mui54">#REF!</definedName>
    <definedName name="___mui65">#REF!</definedName>
    <definedName name="___mui75">#REF!</definedName>
    <definedName name="___mui80">#REF!</definedName>
    <definedName name="___mx1">#REF!</definedName>
    <definedName name="___mx2">#REF!</definedName>
    <definedName name="___mx3">#REF!</definedName>
    <definedName name="___mx4">#REF!</definedName>
    <definedName name="___NC04">#REF!</definedName>
    <definedName name="___nc1">#REF!</definedName>
    <definedName name="___nc10">#REF!</definedName>
    <definedName name="___NC100">#REF!</definedName>
    <definedName name="___nc150">#REF!</definedName>
    <definedName name="___nc151">#REF!</definedName>
    <definedName name="___NC200">#REF!</definedName>
    <definedName name="___nc50">#REF!</definedName>
    <definedName name="___nc6">#REF!</definedName>
    <definedName name="___nc7">#REF!</definedName>
    <definedName name="___nc8">#REF!</definedName>
    <definedName name="___nc9">#REF!</definedName>
    <definedName name="___NCL100" localSheetId="0">#REF!</definedName>
    <definedName name="___NCL100">#REF!</definedName>
    <definedName name="___NCL200" localSheetId="0">#REF!</definedName>
    <definedName name="___NCL200">#REF!</definedName>
    <definedName name="___NCL250" localSheetId="0">#REF!</definedName>
    <definedName name="___NCL250">#REF!</definedName>
    <definedName name="___ncm200">#REF!</definedName>
    <definedName name="___NCO150">#REF!</definedName>
    <definedName name="___NCO200">#REF!</definedName>
    <definedName name="___NCO50">#REF!</definedName>
    <definedName name="___nct2">#REF!</definedName>
    <definedName name="___nct3">#REF!</definedName>
    <definedName name="___nct4">#REF!</definedName>
    <definedName name="___nct5">#REF!</definedName>
    <definedName name="___nct6">#REF!</definedName>
    <definedName name="___nct7">#REF!</definedName>
    <definedName name="___nct8">#REF!</definedName>
    <definedName name="___NET2" localSheetId="0">#REF!</definedName>
    <definedName name="___NET2">#REF!</definedName>
    <definedName name="___nin190" localSheetId="0">#REF!</definedName>
    <definedName name="___nin190">#REF!</definedName>
    <definedName name="___NLF01">#REF!</definedName>
    <definedName name="___NLF07">#REF!</definedName>
    <definedName name="___NLF12">#REF!</definedName>
    <definedName name="___NLF60">#REF!</definedName>
    <definedName name="___NO1">#REF!</definedName>
    <definedName name="___NSO2" hidden="1">{"'Sheet1'!$L$16"}</definedName>
    <definedName name="___off1">#REF!</definedName>
    <definedName name="___oto12">#REF!</definedName>
    <definedName name="___oto5">#REF!</definedName>
    <definedName name="___oto7">#REF!</definedName>
    <definedName name="___PA3" localSheetId="0" hidden="1">{"'Sheet1'!$L$16"}</definedName>
    <definedName name="___PA3" hidden="1">{"'Sheet1'!$L$16"}</definedName>
    <definedName name="___pb30">#REF!</definedName>
    <definedName name="___pb80">#REF!</definedName>
    <definedName name="___Ph30">#REF!</definedName>
    <definedName name="___phi10">#REF!</definedName>
    <definedName name="___phi1000">#REF!</definedName>
    <definedName name="___phi12">#REF!</definedName>
    <definedName name="___phi14">#REF!</definedName>
    <definedName name="___phi1500">#REF!</definedName>
    <definedName name="___phi16">#REF!</definedName>
    <definedName name="___phi18">#REF!</definedName>
    <definedName name="___phi20">#REF!</definedName>
    <definedName name="___phi2000">#REF!</definedName>
    <definedName name="___phi22">#REF!</definedName>
    <definedName name="___phi25">#REF!</definedName>
    <definedName name="___phi28">#REF!</definedName>
    <definedName name="___phi50">#REF!</definedName>
    <definedName name="___phi6">#REF!</definedName>
    <definedName name="___phi750">#REF!</definedName>
    <definedName name="___phi8">#REF!</definedName>
    <definedName name="___phu2" localSheetId="0" hidden="1">{"'Sheet1'!$L$16"}</definedName>
    <definedName name="___phu2" hidden="1">{"'Sheet1'!$L$16"}</definedName>
    <definedName name="___PL1">#REF!</definedName>
    <definedName name="___PL1242">#REF!</definedName>
    <definedName name="___PL2">#REF!</definedName>
    <definedName name="___PXB80">#REF!</definedName>
    <definedName name="___pZ1">#REF!</definedName>
    <definedName name="___pZ2">#REF!</definedName>
    <definedName name="___pZ3">#REF!</definedName>
    <definedName name="___qa7">#REF!</definedName>
    <definedName name="___qh1">#REF!</definedName>
    <definedName name="___qh3">#REF!</definedName>
    <definedName name="___qH30">#REF!</definedName>
    <definedName name="___qh4">#REF!</definedName>
    <definedName name="___qt1">#REF!</definedName>
    <definedName name="___qt2">#REF!</definedName>
    <definedName name="___qx1">#REF!</definedName>
    <definedName name="___qx2">#REF!</definedName>
    <definedName name="___qx3">#REF!</definedName>
    <definedName name="___qx4">#REF!</definedName>
    <definedName name="___qXB80">#REF!</definedName>
    <definedName name="___RF3">#REF!</definedName>
    <definedName name="___RFZ3">#REF!</definedName>
    <definedName name="___RHH1">#REF!</definedName>
    <definedName name="___RHH10">#REF!</definedName>
    <definedName name="___RHP1">#REF!</definedName>
    <definedName name="___RHP10">#REF!</definedName>
    <definedName name="___RI1">#REF!</definedName>
    <definedName name="___RI10">#REF!</definedName>
    <definedName name="___RII1">#REF!</definedName>
    <definedName name="___RII10">#REF!</definedName>
    <definedName name="___RIP1">#REF!</definedName>
    <definedName name="___RIP10">#REF!</definedName>
    <definedName name="___ro1">#REF!</definedName>
    <definedName name="___rp95">#REF!</definedName>
    <definedName name="___rt1">#REF!</definedName>
    <definedName name="___san108">#REF!</definedName>
    <definedName name="___san180">#REF!</definedName>
    <definedName name="___san250">#REF!</definedName>
    <definedName name="___san54">#REF!</definedName>
    <definedName name="___san90">#REF!</definedName>
    <definedName name="___sat10">#REF!</definedName>
    <definedName name="___sat14">#REF!</definedName>
    <definedName name="___sat16">#REF!</definedName>
    <definedName name="___sat20">#REF!</definedName>
    <definedName name="___Sat27" localSheetId="0">#REF!</definedName>
    <definedName name="___Sat27">#REF!</definedName>
    <definedName name="___Sat6" localSheetId="0">#REF!</definedName>
    <definedName name="___Sat6">#REF!</definedName>
    <definedName name="___sat8">#REF!</definedName>
    <definedName name="___sc1" localSheetId="0">#REF!</definedName>
    <definedName name="___sc1">#REF!</definedName>
    <definedName name="___SC2" localSheetId="0">#REF!</definedName>
    <definedName name="___SC2">#REF!</definedName>
    <definedName name="___sc3" localSheetId="0">#REF!</definedName>
    <definedName name="___sc3">#REF!</definedName>
    <definedName name="___Sdd24">#REF!</definedName>
    <definedName name="___Sdd33">#REF!</definedName>
    <definedName name="___Sdh24">#REF!</definedName>
    <definedName name="___Sdh33">#REF!</definedName>
    <definedName name="___sl2">#REF!</definedName>
    <definedName name="___slg1">#REF!</definedName>
    <definedName name="___slg2">#REF!</definedName>
    <definedName name="___slg3">#REF!</definedName>
    <definedName name="___slg4">#REF!</definedName>
    <definedName name="___slg5">#REF!</definedName>
    <definedName name="___slg6">#REF!</definedName>
    <definedName name="___SN3" localSheetId="0">#REF!</definedName>
    <definedName name="___SN3">#REF!</definedName>
    <definedName name="___so1517">#REF!</definedName>
    <definedName name="___so1717">#REF!</definedName>
    <definedName name="___SOC10">0.3456</definedName>
    <definedName name="___SOC8">0.2827</definedName>
    <definedName name="___soi2">#REF!</definedName>
    <definedName name="___soi3">#REF!</definedName>
    <definedName name="___Sta1">531.877</definedName>
    <definedName name="___Sta2">561.952</definedName>
    <definedName name="___Sta3">712.202</definedName>
    <definedName name="___Sta4">762.202</definedName>
    <definedName name="___Stb24">#REF!</definedName>
    <definedName name="___Stb33">#REF!</definedName>
    <definedName name="___STD0898">#REF!</definedName>
    <definedName name="___sua20">#REF!</definedName>
    <definedName name="___sua30">#REF!</definedName>
    <definedName name="___ta1">#REF!</definedName>
    <definedName name="___ta2">#REF!</definedName>
    <definedName name="___ta3">#REF!</definedName>
    <definedName name="___ta4">#REF!</definedName>
    <definedName name="___ta5">#REF!</definedName>
    <definedName name="___ta6">#REF!</definedName>
    <definedName name="___TB03">#REF!</definedName>
    <definedName name="___TB0902">#REF!</definedName>
    <definedName name="___TB1">#REF!</definedName>
    <definedName name="___tb2">#REF!</definedName>
    <definedName name="___TB2002">#REF!</definedName>
    <definedName name="___tb3">#REF!</definedName>
    <definedName name="___tb4">#REF!</definedName>
    <definedName name="___tc1">#REF!</definedName>
    <definedName name="___tct5">#REF!</definedName>
    <definedName name="___td1">#REF!</definedName>
    <definedName name="___TDT1">#REF!</definedName>
    <definedName name="___te1">#REF!</definedName>
    <definedName name="___te2">#REF!</definedName>
    <definedName name="___TEN1">#REF!</definedName>
    <definedName name="___tg1">#REF!</definedName>
    <definedName name="___TG2">#REF!</definedName>
    <definedName name="___tg427">#REF!</definedName>
    <definedName name="___TH1">#REF!</definedName>
    <definedName name="___TH2">#REF!</definedName>
    <definedName name="___TH20">#REF!</definedName>
    <definedName name="___TH3">#REF!</definedName>
    <definedName name="___TH35">#REF!</definedName>
    <definedName name="___TH50">#REF!</definedName>
    <definedName name="___tk1111">#REF!</definedName>
    <definedName name="___tk1112">#REF!</definedName>
    <definedName name="___tk131">#REF!</definedName>
    <definedName name="___tk1331">#REF!</definedName>
    <definedName name="___tk139">#REF!</definedName>
    <definedName name="___tk141">#REF!</definedName>
    <definedName name="___tk142">#REF!</definedName>
    <definedName name="___tk144">#REF!</definedName>
    <definedName name="___tk152">#REF!</definedName>
    <definedName name="___tk153">#REF!</definedName>
    <definedName name="___tk154">#REF!</definedName>
    <definedName name="___TK155">#REF!</definedName>
    <definedName name="___tk159">#REF!</definedName>
    <definedName name="___tk2">#REF!</definedName>
    <definedName name="___tk214">#REF!</definedName>
    <definedName name="___tk3">#REF!</definedName>
    <definedName name="___tk3331">#REF!</definedName>
    <definedName name="___tk334">#REF!</definedName>
    <definedName name="___tk335">#REF!</definedName>
    <definedName name="___tk336">#REF!</definedName>
    <definedName name="___tk3384">#REF!</definedName>
    <definedName name="___tk341">#REF!</definedName>
    <definedName name="___tk344">#REF!</definedName>
    <definedName name="___tk413">#REF!</definedName>
    <definedName name="___tk4211">#REF!</definedName>
    <definedName name="___tk4212">#REF!</definedName>
    <definedName name="___TK422">#REF!</definedName>
    <definedName name="___tk511">#REF!</definedName>
    <definedName name="___tk621">#REF!</definedName>
    <definedName name="___tk627">#REF!</definedName>
    <definedName name="___tk632">#REF!</definedName>
    <definedName name="___tk641">#REF!</definedName>
    <definedName name="___tk642">#REF!</definedName>
    <definedName name="___tk711">#REF!</definedName>
    <definedName name="___tk721">#REF!</definedName>
    <definedName name="___tk811">#REF!</definedName>
    <definedName name="___tk821">#REF!</definedName>
    <definedName name="___tk911">#REF!</definedName>
    <definedName name="___TL1" localSheetId="0">#REF!</definedName>
    <definedName name="___TL1">#REF!</definedName>
    <definedName name="___TL2" localSheetId="0">#REF!</definedName>
    <definedName name="___TL2">#REF!</definedName>
    <definedName name="___TL3" localSheetId="0">#REF!</definedName>
    <definedName name="___TL3">#REF!</definedName>
    <definedName name="___TLA120" localSheetId="0">#REF!</definedName>
    <definedName name="___TLA120">#REF!</definedName>
    <definedName name="___TLA35" localSheetId="0">#REF!</definedName>
    <definedName name="___TLA35">#REF!</definedName>
    <definedName name="___TLA50" localSheetId="0">#REF!</definedName>
    <definedName name="___TLA50">#REF!</definedName>
    <definedName name="___TLA70" localSheetId="0">#REF!</definedName>
    <definedName name="___TLA70">#REF!</definedName>
    <definedName name="___TLA95" localSheetId="0">#REF!</definedName>
    <definedName name="___TLA95">#REF!</definedName>
    <definedName name="___tld2">#REF!</definedName>
    <definedName name="___tlp3">#REF!</definedName>
    <definedName name="___TM02">#REF!</definedName>
    <definedName name="___tp2">#REF!</definedName>
    <definedName name="___tra100">#REF!</definedName>
    <definedName name="___tra102">#REF!</definedName>
    <definedName name="___tra104">#REF!</definedName>
    <definedName name="___tra106">#REF!</definedName>
    <definedName name="___tra108">#REF!</definedName>
    <definedName name="___tra110">#REF!</definedName>
    <definedName name="___tra112">#REF!</definedName>
    <definedName name="___tra114">#REF!</definedName>
    <definedName name="___tra116">#REF!</definedName>
    <definedName name="___tra118">#REF!</definedName>
    <definedName name="___tra120">#REF!</definedName>
    <definedName name="___tra122">#REF!</definedName>
    <definedName name="___tra124">#REF!</definedName>
    <definedName name="___tra126">#REF!</definedName>
    <definedName name="___tra128">#REF!</definedName>
    <definedName name="___tra130">#REF!</definedName>
    <definedName name="___tra132">#REF!</definedName>
    <definedName name="___tra134">#REF!</definedName>
    <definedName name="___tra136">#REF!</definedName>
    <definedName name="___tra138">#REF!</definedName>
    <definedName name="___tra140">#REF!</definedName>
    <definedName name="___tra2005">#REF!</definedName>
    <definedName name="___tra70">#REF!</definedName>
    <definedName name="___tra72">#REF!</definedName>
    <definedName name="___tra74">#REF!</definedName>
    <definedName name="___tra76">#REF!</definedName>
    <definedName name="___tra78">#REF!</definedName>
    <definedName name="___tra79">#REF!</definedName>
    <definedName name="___tra80">#REF!</definedName>
    <definedName name="___tra82">#REF!</definedName>
    <definedName name="___tra84">#REF!</definedName>
    <definedName name="___tra86">#REF!</definedName>
    <definedName name="___tra88">#REF!</definedName>
    <definedName name="___tra90">#REF!</definedName>
    <definedName name="___tra92">#REF!</definedName>
    <definedName name="___tra94">#REF!</definedName>
    <definedName name="___tra96">#REF!</definedName>
    <definedName name="___tra98">#REF!</definedName>
    <definedName name="___Tru21" localSheetId="0" hidden="1">{"'Sheet1'!$L$16"}</definedName>
    <definedName name="___Tru21" hidden="1">{"'Sheet1'!$L$16"}</definedName>
    <definedName name="___TS2">#REF!</definedName>
    <definedName name="___tt3" localSheetId="0" hidden="1">{"'Sheet1'!$L$16"}</definedName>
    <definedName name="___tt3" hidden="1">{"'Sheet1'!$L$16"}</definedName>
    <definedName name="___TVL1">#REF!</definedName>
    <definedName name="___TX1">#REF!</definedName>
    <definedName name="___tz593" localSheetId="0">#REF!</definedName>
    <definedName name="___tz593">#REF!</definedName>
    <definedName name="___ui100">#REF!</definedName>
    <definedName name="___ui105">#REF!</definedName>
    <definedName name="___ui108">#REF!</definedName>
    <definedName name="___ui130">#REF!</definedName>
    <definedName name="___ui140">#REF!</definedName>
    <definedName name="___ui160">#REF!</definedName>
    <definedName name="___ui180">#REF!</definedName>
    <definedName name="___ui250">#REF!</definedName>
    <definedName name="___ui271">#REF!</definedName>
    <definedName name="___ui320">#REF!</definedName>
    <definedName name="___ui45">#REF!</definedName>
    <definedName name="___ui50">#REF!</definedName>
    <definedName name="___ui54">#REF!</definedName>
    <definedName name="___ui65">#REF!</definedName>
    <definedName name="___ui75">#REF!</definedName>
    <definedName name="___ui80">#REF!</definedName>
    <definedName name="___UT2">#REF!</definedName>
    <definedName name="___vc1">#REF!</definedName>
    <definedName name="___vc2">#REF!</definedName>
    <definedName name="___vc3">#REF!</definedName>
    <definedName name="___VC400">#REF!</definedName>
    <definedName name="___Vh2">#REF!</definedName>
    <definedName name="___vl1">#REF!</definedName>
    <definedName name="___vl10">#REF!</definedName>
    <definedName name="___VL100" localSheetId="0">#REF!</definedName>
    <definedName name="___VL100">#REF!</definedName>
    <definedName name="___vl150">#REF!</definedName>
    <definedName name="___vl2" hidden="1">{"'Sheet1'!$L$16"}</definedName>
    <definedName name="___VL200" localSheetId="0">#REF!</definedName>
    <definedName name="___VL200">#REF!</definedName>
    <definedName name="___VL250" localSheetId="0">#REF!</definedName>
    <definedName name="___VL250">#REF!</definedName>
    <definedName name="___vl3">#REF!</definedName>
    <definedName name="___vl4">#REF!</definedName>
    <definedName name="___vl5">#REF!</definedName>
    <definedName name="___vl50">#REF!</definedName>
    <definedName name="___vl6">#REF!</definedName>
    <definedName name="___vl7">#REF!</definedName>
    <definedName name="___vl8">#REF!</definedName>
    <definedName name="___vl9">#REF!</definedName>
    <definedName name="___VLI150">#REF!</definedName>
    <definedName name="___VLI200">#REF!</definedName>
    <definedName name="___VLI50">#REF!</definedName>
    <definedName name="___vlt2">#REF!</definedName>
    <definedName name="___vlt3">#REF!</definedName>
    <definedName name="___vlt4">#REF!</definedName>
    <definedName name="___vlt5">#REF!</definedName>
    <definedName name="___vlt6">#REF!</definedName>
    <definedName name="___vlt7">#REF!</definedName>
    <definedName name="___vlt8">#REF!</definedName>
    <definedName name="___vm100">#REF!</definedName>
    <definedName name="___vm150">#REF!</definedName>
    <definedName name="___vm50">#REF!</definedName>
    <definedName name="___vm75">#REF!</definedName>
    <definedName name="___vtu1">#REF!</definedName>
    <definedName name="___xb80">#REF!</definedName>
    <definedName name="___xl150">#REF!</definedName>
    <definedName name="___xm3">#REF!</definedName>
    <definedName name="___xm4">#REF!</definedName>
    <definedName name="___xm5">#REF!</definedName>
    <definedName name="___xo1">#REF!</definedName>
    <definedName name="___xx3">#REF!</definedName>
    <definedName name="___xx4">#REF!</definedName>
    <definedName name="___xx5">#REF!</definedName>
    <definedName name="___xx6">#REF!</definedName>
    <definedName name="___xx7">#REF!</definedName>
    <definedName name="__10_TEÂN_KHAÙCH_HAØ">#REF!</definedName>
    <definedName name="__11_THAØNH_TIEÀN">#REF!</definedName>
    <definedName name="__12_TRÒ_GIAÙ">#REF!</definedName>
    <definedName name="__13_TRÒ_GIAÙ__VAT">#REF!</definedName>
    <definedName name="__4_MAÕ_HAØNG">#REF!</definedName>
    <definedName name="__5_MAÕ_SOÁ_THUEÁ">#REF!</definedName>
    <definedName name="__6_ÑÔN_GIAÙ">#REF!</definedName>
    <definedName name="__7_SOÁ_CTÖØ">#REF!</definedName>
    <definedName name="__8_SOÁ_LÖÔÏNG">#REF!</definedName>
    <definedName name="__9_TEÂN_HAØNG">#REF!</definedName>
    <definedName name="__a1" hidden="1">{"'Sheet1'!$L$16"}</definedName>
    <definedName name="__A100000">#REF!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A90000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100000">#REF!</definedName>
    <definedName name="__B11">{"BIEUBA~1.XLS"}</definedName>
    <definedName name="__B72172">#REF!</definedName>
    <definedName name="__B86000">#REF!</definedName>
    <definedName name="__bac3">12413</definedName>
    <definedName name="__bac4">13529</definedName>
    <definedName name="__bac5">15483</definedName>
    <definedName name="__Bal02">#REF!</definedName>
    <definedName name="__ban1">#REF!</definedName>
    <definedName name="__ban2" hidden="1">{"'Sheet1'!$L$16"}</definedName>
    <definedName name="__bat1">#REF!</definedName>
    <definedName name="__BEP1">#REF!</definedName>
    <definedName name="__bnc5">#REF!</definedName>
    <definedName name="__boi1">#REF!</definedName>
    <definedName name="__boi2">#REF!</definedName>
    <definedName name="__boi3">#REF!</definedName>
    <definedName name="__boi4">#REF!</definedName>
    <definedName name="__btc20">#REF!</definedName>
    <definedName name="__btc30">#REF!</definedName>
    <definedName name="__btc35">#REF!</definedName>
    <definedName name="__btc40">#REF!</definedName>
    <definedName name="__btc50">#REF!</definedName>
    <definedName name="__btm10">#REF!</definedName>
    <definedName name="__btm100">#REF!</definedName>
    <definedName name="__btm150">#REF!</definedName>
    <definedName name="__btM200">#REF!</definedName>
    <definedName name="__BTM250">#REF!</definedName>
    <definedName name="__btM300">#REF!</definedName>
    <definedName name="__btm350">#REF!</definedName>
    <definedName name="__btm400">#REF!</definedName>
    <definedName name="__BTM50">#REF!</definedName>
    <definedName name="__btm500">#REF!</definedName>
    <definedName name="__bua25">#REF!</definedName>
    <definedName name="__but1">#REF!</definedName>
    <definedName name="__but11">#REF!</definedName>
    <definedName name="__but2">#REF!</definedName>
    <definedName name="__but22">#REF!</definedName>
    <definedName name="__but3">#REF!</definedName>
    <definedName name="__but33">#REF!</definedName>
    <definedName name="__but4">#REF!</definedName>
    <definedName name="__but44">#REF!</definedName>
    <definedName name="__but5">#REF!</definedName>
    <definedName name="__but55">#REF!</definedName>
    <definedName name="__but6">#REF!</definedName>
    <definedName name="__but66">#REF!</definedName>
    <definedName name="__Can2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at2">#REF!</definedName>
    <definedName name="__cat3">#REF!</definedName>
    <definedName name="__cat4">#REF!</definedName>
    <definedName name="__cat5">#REF!</definedName>
    <definedName name="__cau10">#REF!</definedName>
    <definedName name="__cau16">#REF!</definedName>
    <definedName name="__cau25">#REF!</definedName>
    <definedName name="__cau40">#REF!</definedName>
    <definedName name="__cau5">#REF!</definedName>
    <definedName name="__cau50">#REF!</definedName>
    <definedName name="__ckn12">#REF!</definedName>
    <definedName name="__CNA50">#REF!</definedName>
    <definedName name="__cno3">{"Book1","Mong tru BTLT.xls","1 pha.xls","thungtram.xls"}</definedName>
    <definedName name="__coc250">#REF!</definedName>
    <definedName name="__coc300">#REF!</definedName>
    <definedName name="__coc350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cpd1">#REF!</definedName>
    <definedName name="__cpd2">#REF!</definedName>
    <definedName name="__cs805">#REF!</definedName>
    <definedName name="__CT4" hidden="1">{"'Sheet1'!$L$16"}</definedName>
    <definedName name="__CVC1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m18">#REF!</definedName>
    <definedName name="__dan1">#REF!</definedName>
    <definedName name="__dan2">#REF!</definedName>
    <definedName name="__dao1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bu1">#REF!</definedName>
    <definedName name="__dbu2">#REF!</definedName>
    <definedName name="__DDC3">#REF!</definedName>
    <definedName name="__ddn400" localSheetId="0">#REF!</definedName>
    <definedName name="__ddn400">#REF!</definedName>
    <definedName name="__ddn600" localSheetId="0">#REF!</definedName>
    <definedName name="__ddn600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t1" hidden="1">{"'Sheet1'!$L$16"}</definedName>
    <definedName name="__E99999">#REF!</definedName>
    <definedName name="__ech2">#REF!</definedName>
    <definedName name="__FIL2" localSheetId="0">#REF!</definedName>
    <definedName name="__FIL2">#REF!</definedName>
    <definedName name="__GFE28">#REF!</definedName>
    <definedName name="__gis150">#REF!</definedName>
    <definedName name="__Goi8" hidden="1">{"'Sheet1'!$L$16"}</definedName>
    <definedName name="__gon4">#REF!</definedName>
    <definedName name="__h1" hidden="1">{"'Sheet1'!$L$16"}</definedName>
    <definedName name="__H500866">#REF!</definedName>
    <definedName name="__han23">#REF!</definedName>
    <definedName name="__hau1">#REF!</definedName>
    <definedName name="__hau12">#REF!</definedName>
    <definedName name="__hau2">#REF!</definedName>
    <definedName name="__ho13" hidden="1">{"'Sheet1'!$L$16"}</definedName>
    <definedName name="__hom2">#REF!</definedName>
    <definedName name="__hsm2">1.1289</definedName>
    <definedName name="__hso2">#REF!</definedName>
    <definedName name="__HTD1">#REF!</definedName>
    <definedName name="__HTN1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hvk1">#REF!</definedName>
    <definedName name="__hvk2">#REF!</definedName>
    <definedName name="__hvk3">#REF!</definedName>
    <definedName name="__isc1">0.035</definedName>
    <definedName name="__isc2">0.02</definedName>
    <definedName name="__isc3">0.054</definedName>
    <definedName name="__JK4">#REF!</definedName>
    <definedName name="__KH08" hidden="1">{#N/A,#N/A,FALSE,"Chi ti?t"}</definedName>
    <definedName name="__kl1" localSheetId="0">#REF!</definedName>
    <definedName name="__kl1">#REF!</definedName>
    <definedName name="__KL2">#REF!</definedName>
    <definedName name="__KL3">#REF!</definedName>
    <definedName name="__KL4">#REF!</definedName>
    <definedName name="__KL5">#REF!</definedName>
    <definedName name="__KL6">#REF!</definedName>
    <definedName name="__KL7">#REF!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Km36">#REF!</definedName>
    <definedName name="__kn12">#REF!</definedName>
    <definedName name="__Knc36">#REF!</definedName>
    <definedName name="__Knc57">#REF!</definedName>
    <definedName name="__kom1" hidden="1">{"'Sheet1'!$L$16"}</definedName>
    <definedName name="__Kvl36">#REF!</definedName>
    <definedName name="__Lan1" hidden="1">{"'Sheet1'!$L$16"}</definedName>
    <definedName name="__LAN3" hidden="1">{"'Sheet1'!$L$16"}</definedName>
    <definedName name="__lap1">#REF!</definedName>
    <definedName name="__lap2">#REF!</definedName>
    <definedName name="__LCB1">#REF!</definedName>
    <definedName name="__lop16">#REF!</definedName>
    <definedName name="__lop25">#REF!</definedName>
    <definedName name="__lop9">#REF!</definedName>
    <definedName name="__lu13">#REF!</definedName>
    <definedName name="__lu85">#REF!</definedName>
    <definedName name="__LX100">#REF!</definedName>
    <definedName name="__M36" hidden="1">{"'Sheet1'!$L$16"}</definedName>
    <definedName name="__m4" hidden="1">{"'Sheet1'!$L$16"}</definedName>
    <definedName name="__ma1">#REF!</definedName>
    <definedName name="__ma10">#REF!</definedName>
    <definedName name="__ma2">#REF!</definedName>
    <definedName name="__ma3">#REF!</definedName>
    <definedName name="__ma4">#REF!</definedName>
    <definedName name="__ma5">#REF!</definedName>
    <definedName name="__ma6">#REF!</definedName>
    <definedName name="__ma7">#REF!</definedName>
    <definedName name="__ma8">#REF!</definedName>
    <definedName name="__ma9">#REF!</definedName>
    <definedName name="__MAC12" localSheetId="0">#REF!</definedName>
    <definedName name="__MAC12">#REF!</definedName>
    <definedName name="__MAC46" localSheetId="0">#REF!</definedName>
    <definedName name="__MAC46">#REF!</definedName>
    <definedName name="__MAG1">#REF!</definedName>
    <definedName name="__may1">#REF!</definedName>
    <definedName name="__may2">#REF!</definedName>
    <definedName name="__may3">#REF!</definedName>
    <definedName name="__MDL1">#REF!</definedName>
    <definedName name="__Mgh2">#REF!</definedName>
    <definedName name="__mh1">#REF!</definedName>
    <definedName name="__Mh2">#REF!</definedName>
    <definedName name="__mh3">#REF!</definedName>
    <definedName name="__mh4">#REF!</definedName>
    <definedName name="__mix6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t2">#REF!</definedName>
    <definedName name="__mt3">#REF!</definedName>
    <definedName name="__mt4">#REF!</definedName>
    <definedName name="__mt5">#REF!</definedName>
    <definedName name="__mt6">#REF!</definedName>
    <definedName name="__mt7">#REF!</definedName>
    <definedName name="__mt8">#REF!</definedName>
    <definedName name="__mtc1">#REF!</definedName>
    <definedName name="__mtc2">#REF!</definedName>
    <definedName name="__mtc3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mx1">#REF!</definedName>
    <definedName name="__mx2">#REF!</definedName>
    <definedName name="__mx3">#REF!</definedName>
    <definedName name="__mx4">#REF!</definedName>
    <definedName name="__NC04">#REF!</definedName>
    <definedName name="__nc1">#REF!</definedName>
    <definedName name="__nc10">#REF!</definedName>
    <definedName name="__NC100">#REF!</definedName>
    <definedName name="__nc150">#REF!</definedName>
    <definedName name="__nc151">#REF!</definedName>
    <definedName name="__NC200">#REF!</definedName>
    <definedName name="__nc50">#REF!</definedName>
    <definedName name="__nc6">#REF!</definedName>
    <definedName name="__nc7">#REF!</definedName>
    <definedName name="__nc8">#REF!</definedName>
    <definedName name="__nc9">#REF!</definedName>
    <definedName name="__NCL100" localSheetId="0">#REF!</definedName>
    <definedName name="__NCL100">#REF!</definedName>
    <definedName name="__NCL200" localSheetId="0">#REF!</definedName>
    <definedName name="__NCL200">#REF!</definedName>
    <definedName name="__NCL250" localSheetId="0">#REF!</definedName>
    <definedName name="__NCL250">#REF!</definedName>
    <definedName name="__ncm200">#REF!</definedName>
    <definedName name="__NCO150">#REF!</definedName>
    <definedName name="__NCO200">#REF!</definedName>
    <definedName name="__NCO50">#REF!</definedName>
    <definedName name="__nct2">#REF!</definedName>
    <definedName name="__nct3">#REF!</definedName>
    <definedName name="__nct4">#REF!</definedName>
    <definedName name="__nct5">#REF!</definedName>
    <definedName name="__nct6">#REF!</definedName>
    <definedName name="__nct7">#REF!</definedName>
    <definedName name="__nct8">#REF!</definedName>
    <definedName name="__NET2" localSheetId="0">#REF!</definedName>
    <definedName name="__NET2">#REF!</definedName>
    <definedName name="__nin190" localSheetId="0">#REF!</definedName>
    <definedName name="__nin190">#REF!</definedName>
    <definedName name="__NLF01">#REF!</definedName>
    <definedName name="__NLF07">#REF!</definedName>
    <definedName name="__NLF12">#REF!</definedName>
    <definedName name="__NLF60">#REF!</definedName>
    <definedName name="__NO1">#REF!</definedName>
    <definedName name="__off1">#REF!</definedName>
    <definedName name="__oto12">#REF!</definedName>
    <definedName name="__oto5">#REF!</definedName>
    <definedName name="__oto7">#REF!</definedName>
    <definedName name="__PA3" hidden="1">{"'Sheet1'!$L$16"}</definedName>
    <definedName name="__pb30">#REF!</definedName>
    <definedName name="__pb80">#REF!</definedName>
    <definedName name="__Ph30" localSheetId="0">#REF!</definedName>
    <definedName name="__Ph30">#REF!</definedName>
    <definedName name="__phi10">#REF!</definedName>
    <definedName name="__phi1000">#REF!</definedName>
    <definedName name="__phi12">#REF!</definedName>
    <definedName name="__phi14">#REF!</definedName>
    <definedName name="__phi1500">#REF!</definedName>
    <definedName name="__phi16">#REF!</definedName>
    <definedName name="__phi18">#REF!</definedName>
    <definedName name="__phi20">#REF!</definedName>
    <definedName name="__phi2000">#REF!</definedName>
    <definedName name="__phi22">#REF!</definedName>
    <definedName name="__phi25">#REF!</definedName>
    <definedName name="__phi28">#REF!</definedName>
    <definedName name="__phi50">#REF!</definedName>
    <definedName name="__phi6">#REF!</definedName>
    <definedName name="__phi750">#REF!</definedName>
    <definedName name="__phi8">#REF!</definedName>
    <definedName name="__phu2" hidden="1">{"'Sheet1'!$L$16"}</definedName>
    <definedName name="__PL1">#REF!</definedName>
    <definedName name="__PL1242">#REF!</definedName>
    <definedName name="__PL2">#REF!</definedName>
    <definedName name="__PXB80" localSheetId="0">#REF!</definedName>
    <definedName name="__PXB80">#REF!</definedName>
    <definedName name="__pZ1">#REF!</definedName>
    <definedName name="__pZ2">#REF!</definedName>
    <definedName name="__pZ3">#REF!</definedName>
    <definedName name="__qa7">#REF!</definedName>
    <definedName name="__qh1">#REF!</definedName>
    <definedName name="__qh2">#REF!</definedName>
    <definedName name="__qh3">#REF!</definedName>
    <definedName name="__qH30">#REF!</definedName>
    <definedName name="__qh4">#REF!</definedName>
    <definedName name="__qt1">#REF!</definedName>
    <definedName name="__qt2">#REF!</definedName>
    <definedName name="__qx1">#REF!</definedName>
    <definedName name="__qx2">#REF!</definedName>
    <definedName name="__qx3">#REF!</definedName>
    <definedName name="__qx4">#REF!</definedName>
    <definedName name="__qXB80">#REF!</definedName>
    <definedName name="__RF3">#REF!</definedName>
    <definedName name="__RFZ3">#REF!</definedName>
    <definedName name="__RHH1">#REF!</definedName>
    <definedName name="__RHH10">#REF!</definedName>
    <definedName name="__RHP1">#REF!</definedName>
    <definedName name="__RHP10">#REF!</definedName>
    <definedName name="__RI1">#REF!</definedName>
    <definedName name="__RI10">#REF!</definedName>
    <definedName name="__RII1">#REF!</definedName>
    <definedName name="__RII10">#REF!</definedName>
    <definedName name="__RIP1">#REF!</definedName>
    <definedName name="__RIP10">#REF!</definedName>
    <definedName name="__ro1">#REF!</definedName>
    <definedName name="__rp95" localSheetId="0">#REF!</definedName>
    <definedName name="__rp95">#REF!</definedName>
    <definedName name="__rt1">#REF!</definedName>
    <definedName name="__san108">#REF!</definedName>
    <definedName name="__san180">#REF!</definedName>
    <definedName name="__san250">#REF!</definedName>
    <definedName name="__san54">#REF!</definedName>
    <definedName name="__san90">#REF!</definedName>
    <definedName name="__sat10">#REF!</definedName>
    <definedName name="__sat14">#REF!</definedName>
    <definedName name="__sat16">#REF!</definedName>
    <definedName name="__sat20">#REF!</definedName>
    <definedName name="__Sat27" localSheetId="0">#REF!</definedName>
    <definedName name="__Sat27">#REF!</definedName>
    <definedName name="__Sat6" localSheetId="0">#REF!</definedName>
    <definedName name="__Sat6">#REF!</definedName>
    <definedName name="__sat8">#REF!</definedName>
    <definedName name="__sc1" localSheetId="0">#REF!</definedName>
    <definedName name="__sc1">#REF!</definedName>
    <definedName name="__SC2" localSheetId="0">#REF!</definedName>
    <definedName name="__SC2">#REF!</definedName>
    <definedName name="__sc3" localSheetId="0">#REF!</definedName>
    <definedName name="__sc3">#REF!</definedName>
    <definedName name="__Sdd24">#REF!</definedName>
    <definedName name="__Sdd33">#REF!</definedName>
    <definedName name="__Sdh24">#REF!</definedName>
    <definedName name="__Sdh33">#REF!</definedName>
    <definedName name="__sl2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 localSheetId="0">#REF!</definedName>
    <definedName name="__SN3">#REF!</definedName>
    <definedName name="__so1517">#REF!</definedName>
    <definedName name="__so1717">#REF!</definedName>
    <definedName name="__SOC10">0.3456</definedName>
    <definedName name="__SOC8">0.2827</definedName>
    <definedName name="__soi2">#REF!</definedName>
    <definedName name="__soi3">#REF!</definedName>
    <definedName name="__Sta1">531.877</definedName>
    <definedName name="__Sta2">561.952</definedName>
    <definedName name="__Sta3">712.202</definedName>
    <definedName name="__Sta4">762.202</definedName>
    <definedName name="__Stb24">#REF!</definedName>
    <definedName name="__Stb33">#REF!</definedName>
    <definedName name="__STD0898">#REF!</definedName>
    <definedName name="__sua20">#REF!</definedName>
    <definedName name="__sua30">#REF!</definedName>
    <definedName name="__ta1">#REF!</definedName>
    <definedName name="__ta2">#REF!</definedName>
    <definedName name="__ta3">#REF!</definedName>
    <definedName name="__ta4">#REF!</definedName>
    <definedName name="__ta5">#REF!</definedName>
    <definedName name="__ta6">#REF!</definedName>
    <definedName name="__TB03">#REF!</definedName>
    <definedName name="__TB0902">#REF!</definedName>
    <definedName name="__TB1">#REF!</definedName>
    <definedName name="__tb2">#REF!</definedName>
    <definedName name="__TB2002">#REF!</definedName>
    <definedName name="__tb3">#REF!</definedName>
    <definedName name="__tb4">#REF!</definedName>
    <definedName name="__tc1">#REF!</definedName>
    <definedName name="__tct5">#REF!</definedName>
    <definedName name="__td1">#REF!</definedName>
    <definedName name="__TDT1">#REF!</definedName>
    <definedName name="__te1">#REF!</definedName>
    <definedName name="__te2">#REF!</definedName>
    <definedName name="__TEN1">#REF!</definedName>
    <definedName name="__tg1">#REF!</definedName>
    <definedName name="__TG2">#REF!</definedName>
    <definedName name="__tg427">#REF!</definedName>
    <definedName name="__TH1">#REF!</definedName>
    <definedName name="__TH2">#REF!</definedName>
    <definedName name="__TH20">#REF!</definedName>
    <definedName name="__TH3">#REF!</definedName>
    <definedName name="__TH35">#REF!</definedName>
    <definedName name="__TH50">#REF!</definedName>
    <definedName name="__tk1111">#REF!</definedName>
    <definedName name="__tk1112">#REF!</definedName>
    <definedName name="__tk131">#REF!</definedName>
    <definedName name="__tk1331">#REF!</definedName>
    <definedName name="__tk139">#REF!</definedName>
    <definedName name="__tk141">#REF!</definedName>
    <definedName name="__tk142">#REF!</definedName>
    <definedName name="__tk144">#REF!</definedName>
    <definedName name="__tk152">#REF!</definedName>
    <definedName name="__tk153">#REF!</definedName>
    <definedName name="__tk154">#REF!</definedName>
    <definedName name="__TK155">#REF!</definedName>
    <definedName name="__tk159">#REF!</definedName>
    <definedName name="__tk2">#REF!</definedName>
    <definedName name="__tk214">#REF!</definedName>
    <definedName name="__tk3">#REF!</definedName>
    <definedName name="__tk3331">#REF!</definedName>
    <definedName name="__tk334">#REF!</definedName>
    <definedName name="__tk335">#REF!</definedName>
    <definedName name="__tk336">#REF!</definedName>
    <definedName name="__tk3384">#REF!</definedName>
    <definedName name="__tk341">#REF!</definedName>
    <definedName name="__tk344">#REF!</definedName>
    <definedName name="__tk413">#REF!</definedName>
    <definedName name="__tk4211">#REF!</definedName>
    <definedName name="__tk4212">#REF!</definedName>
    <definedName name="__TK422">#REF!</definedName>
    <definedName name="__tk511">#REF!</definedName>
    <definedName name="__tk621">#REF!</definedName>
    <definedName name="__tk627">#REF!</definedName>
    <definedName name="__tk632">#REF!</definedName>
    <definedName name="__tk641">#REF!</definedName>
    <definedName name="__tk642">#REF!</definedName>
    <definedName name="__tk711">#REF!</definedName>
    <definedName name="__tk721">#REF!</definedName>
    <definedName name="__tk811">#REF!</definedName>
    <definedName name="__tk821">#REF!</definedName>
    <definedName name="__tk911">#REF!</definedName>
    <definedName name="__TL1" localSheetId="0">#REF!</definedName>
    <definedName name="__TL1">#REF!</definedName>
    <definedName name="__TL2" localSheetId="0">#REF!</definedName>
    <definedName name="__TL2">#REF!</definedName>
    <definedName name="__TL3" localSheetId="0">#REF!</definedName>
    <definedName name="__TL3">#REF!</definedName>
    <definedName name="__TLA120" localSheetId="0">#REF!</definedName>
    <definedName name="__TLA120">#REF!</definedName>
    <definedName name="__TLA35" localSheetId="0">#REF!</definedName>
    <definedName name="__TLA35">#REF!</definedName>
    <definedName name="__TLA50" localSheetId="0">#REF!</definedName>
    <definedName name="__TLA50">#REF!</definedName>
    <definedName name="__TLA70" localSheetId="0">#REF!</definedName>
    <definedName name="__TLA70">#REF!</definedName>
    <definedName name="__TLA95" localSheetId="0">#REF!</definedName>
    <definedName name="__TLA95">#REF!</definedName>
    <definedName name="__tld2">#REF!</definedName>
    <definedName name="__tlp3">#REF!</definedName>
    <definedName name="__TM02">#REF!</definedName>
    <definedName name="__tp2">#REF!</definedName>
    <definedName name="__tra100">#REF!</definedName>
    <definedName name="__tra102">#REF!</definedName>
    <definedName name="__tra104">#REF!</definedName>
    <definedName name="__tra106">#REF!</definedName>
    <definedName name="__tra108">#REF!</definedName>
    <definedName name="__tra110">#REF!</definedName>
    <definedName name="__tra112">#REF!</definedName>
    <definedName name="__tra114">#REF!</definedName>
    <definedName name="__tra116">#REF!</definedName>
    <definedName name="__tra118">#REF!</definedName>
    <definedName name="__tra120">#REF!</definedName>
    <definedName name="__tra122">#REF!</definedName>
    <definedName name="__tra124">#REF!</definedName>
    <definedName name="__tra126">#REF!</definedName>
    <definedName name="__tra128">#REF!</definedName>
    <definedName name="__tra130">#REF!</definedName>
    <definedName name="__tra132">#REF!</definedName>
    <definedName name="__tra134">#REF!</definedName>
    <definedName name="__tra136">#REF!</definedName>
    <definedName name="__tra138">#REF!</definedName>
    <definedName name="__tra140">#REF!</definedName>
    <definedName name="__tra2005">#REF!</definedName>
    <definedName name="__tra70">#REF!</definedName>
    <definedName name="__tra72">#REF!</definedName>
    <definedName name="__tra74">#REF!</definedName>
    <definedName name="__tra76">#REF!</definedName>
    <definedName name="__tra78">#REF!</definedName>
    <definedName name="__tra79">#REF!</definedName>
    <definedName name="__tra80">#REF!</definedName>
    <definedName name="__tra82">#REF!</definedName>
    <definedName name="__tra84">#REF!</definedName>
    <definedName name="__tra86">#REF!</definedName>
    <definedName name="__tra88">#REF!</definedName>
    <definedName name="__tra90">#REF!</definedName>
    <definedName name="__tra92">#REF!</definedName>
    <definedName name="__tra94">#REF!</definedName>
    <definedName name="__tra96">#REF!</definedName>
    <definedName name="__tra98">#REF!</definedName>
    <definedName name="__Tru21" hidden="1">{"'Sheet1'!$L$16"}</definedName>
    <definedName name="__TS2">#REF!</definedName>
    <definedName name="__tt3" hidden="1">{"'Sheet1'!$L$16"}</definedName>
    <definedName name="__TVL1">#REF!</definedName>
    <definedName name="__TX1">#REF!</definedName>
    <definedName name="__tz593" localSheetId="0">#REF!</definedName>
    <definedName name="__tz593">#REF!</definedName>
    <definedName name="__ui100">#REF!</definedName>
    <definedName name="__ui105">#REF!</definedName>
    <definedName name="__ui108">#REF!</definedName>
    <definedName name="__ui130">#REF!</definedName>
    <definedName name="__ui140">#REF!</definedName>
    <definedName name="__ui160">#REF!</definedName>
    <definedName name="__ui180">#REF!</definedName>
    <definedName name="__ui250">#REF!</definedName>
    <definedName name="__ui271">#REF!</definedName>
    <definedName name="__ui320">#REF!</definedName>
    <definedName name="__ui45">#REF!</definedName>
    <definedName name="__ui50">#REF!</definedName>
    <definedName name="__ui54">#REF!</definedName>
    <definedName name="__ui65">#REF!</definedName>
    <definedName name="__ui75">#REF!</definedName>
    <definedName name="__ui80">#REF!</definedName>
    <definedName name="__UT2">#REF!</definedName>
    <definedName name="__vc1">#REF!</definedName>
    <definedName name="__vc2">#REF!</definedName>
    <definedName name="__vc3">#REF!</definedName>
    <definedName name="__VC400">#REF!</definedName>
    <definedName name="__Vh2">#REF!</definedName>
    <definedName name="__vl1" localSheetId="0">#REF!</definedName>
    <definedName name="__vl1">#REF!</definedName>
    <definedName name="__vl10">#REF!</definedName>
    <definedName name="__VL100" localSheetId="0">#REF!</definedName>
    <definedName name="__VL100">#REF!</definedName>
    <definedName name="__vl150">#REF!</definedName>
    <definedName name="__VL200" localSheetId="0">#REF!</definedName>
    <definedName name="__VL200">#REF!</definedName>
    <definedName name="__VL250" localSheetId="0">#REF!</definedName>
    <definedName name="__VL250">#REF!</definedName>
    <definedName name="__vl3">#REF!</definedName>
    <definedName name="__vl4">#REF!</definedName>
    <definedName name="__vl5">#REF!</definedName>
    <definedName name="__vl50">#REF!</definedName>
    <definedName name="__vl6">#REF!</definedName>
    <definedName name="__vl7">#REF!</definedName>
    <definedName name="__vl8">#REF!</definedName>
    <definedName name="__vl9">#REF!</definedName>
    <definedName name="__VLI150">#REF!</definedName>
    <definedName name="__VLI200">#REF!</definedName>
    <definedName name="__VLI50">#REF!</definedName>
    <definedName name="__vlt2">#REF!</definedName>
    <definedName name="__vlt3">#REF!</definedName>
    <definedName name="__vlt4">#REF!</definedName>
    <definedName name="__vlt5">#REF!</definedName>
    <definedName name="__vlt6">#REF!</definedName>
    <definedName name="__vlt7">#REF!</definedName>
    <definedName name="__vlt8">#REF!</definedName>
    <definedName name="__vm100">#REF!</definedName>
    <definedName name="__vm150">#REF!</definedName>
    <definedName name="__vm50">#REF!</definedName>
    <definedName name="__vm75">#REF!</definedName>
    <definedName name="__vtu1">#REF!</definedName>
    <definedName name="__xb80" localSheetId="0">#REF!</definedName>
    <definedName name="__xb80">#REF!</definedName>
    <definedName name="__xl150">#REF!</definedName>
    <definedName name="__xm3">#REF!</definedName>
    <definedName name="__xm4">#REF!</definedName>
    <definedName name="__xm5">#REF!</definedName>
    <definedName name="__xo1">#REF!</definedName>
    <definedName name="__xx3">#REF!</definedName>
    <definedName name="__xx4">#REF!</definedName>
    <definedName name="__xx5">#REF!</definedName>
    <definedName name="__xx6">#REF!</definedName>
    <definedName name="__xx7">#REF!</definedName>
    <definedName name="_01_01_99" localSheetId="0">#REF!</definedName>
    <definedName name="_01_01_99">#REF!</definedName>
    <definedName name="_01_02_99" localSheetId="0">#REF!</definedName>
    <definedName name="_01_02_99">#REF!</definedName>
    <definedName name="_01_03_99" localSheetId="0">#REF!</definedName>
    <definedName name="_01_03_99">#REF!</definedName>
    <definedName name="_01_04_99" localSheetId="0">#REF!</definedName>
    <definedName name="_01_04_99">#REF!</definedName>
    <definedName name="_01_05_99" localSheetId="0">#REF!</definedName>
    <definedName name="_01_05_99">#REF!</definedName>
    <definedName name="_01_06_99" localSheetId="0">#REF!</definedName>
    <definedName name="_01_06_99">#REF!</definedName>
    <definedName name="_01_07_99" localSheetId="0">#REF!</definedName>
    <definedName name="_01_07_99">#REF!</definedName>
    <definedName name="_01_08_1999" localSheetId="0">#REF!</definedName>
    <definedName name="_01_08_1999">#REF!</definedName>
    <definedName name="_01_11_2001">#N/A</definedName>
    <definedName name="_02" localSheetId="0">#REF!</definedName>
    <definedName name="_02">#REF!</definedName>
    <definedName name="_1" localSheetId="0">#REF!</definedName>
    <definedName name="_1">#REF!</definedName>
    <definedName name="_1_13" localSheetId="0">#REF!</definedName>
    <definedName name="_1_13">#REF!</definedName>
    <definedName name="_10_TEÂN_KHAÙCH_HAØ">#REF!</definedName>
    <definedName name="_1000A01">#N/A</definedName>
    <definedName name="_10TRÒ_GIAÙ" localSheetId="0">#REF!</definedName>
    <definedName name="_10TRÒ_GIAÙ">#REF!</definedName>
    <definedName name="_11_THAØNH_TIEÀN">#REF!</definedName>
    <definedName name="_11TRÒ_GIAÙ__VAT" localSheetId="0">#REF!</definedName>
    <definedName name="_11TRÒ_GIAÙ__VAT">#REF!</definedName>
    <definedName name="_12_TRÒ_GIAÙ">#REF!</definedName>
    <definedName name="_13_TRÒ_GIAÙ__VAT">#REF!</definedName>
    <definedName name="_15MAÕ_HAØNG">#REF!</definedName>
    <definedName name="_16MAÕ_HAØNG">#REF!</definedName>
    <definedName name="_16MAÕ_SOÁ_THUEÁ">#REF!</definedName>
    <definedName name="_17MAÕ_SOÁ_THUEÁ">#REF!</definedName>
    <definedName name="_17ÑÔN_GIAÙ">#REF!</definedName>
    <definedName name="_18ÑÔN_GIAÙ">#REF!</definedName>
    <definedName name="_18SOÁ_CTÖØ">#REF!</definedName>
    <definedName name="_1957CotThep" localSheetId="0">#REF!</definedName>
    <definedName name="_1957CotThep">#REF!</definedName>
    <definedName name="_1957DaoDat" localSheetId="0">#REF!</definedName>
    <definedName name="_1957DaoDat">#REF!</definedName>
    <definedName name="_1957DoBeTong" localSheetId="0">#REF!</definedName>
    <definedName name="_1957DoBeTong">#REF!</definedName>
    <definedName name="_1957Door" localSheetId="0">#REF!</definedName>
    <definedName name="_1957Door">#REF!</definedName>
    <definedName name="_1957HoanThien" localSheetId="0">#REF!</definedName>
    <definedName name="_1957HoanThien">#REF!</definedName>
    <definedName name="_1957Nuoc" localSheetId="0">#REF!</definedName>
    <definedName name="_1957Nuoc">#REF!</definedName>
    <definedName name="_1957ThaoDo" localSheetId="0">#REF!</definedName>
    <definedName name="_1957ThaoDo">#REF!</definedName>
    <definedName name="_1957Xay" localSheetId="0">#REF!</definedName>
    <definedName name="_1957Xay">#REF!</definedName>
    <definedName name="_19MAÕ_HAØNG">#REF!</definedName>
    <definedName name="_19SOÁ_CTÖØ">#REF!</definedName>
    <definedName name="_19SOÁ_LÖÔÏNG">#REF!</definedName>
    <definedName name="_1BA2500" localSheetId="0">#REF!</definedName>
    <definedName name="_1BA2500">#REF!</definedName>
    <definedName name="_1BA3250" localSheetId="0">#REF!</definedName>
    <definedName name="_1BA3250">#REF!</definedName>
    <definedName name="_1BA400P" localSheetId="0">#REF!</definedName>
    <definedName name="_1BA400P">#REF!</definedName>
    <definedName name="_1BLnhungkem" localSheetId="0">#REF!</definedName>
    <definedName name="_1BLnhungkem">#REF!</definedName>
    <definedName name="_1CAP001" localSheetId="0">#REF!</definedName>
    <definedName name="_1CAP001">#REF!</definedName>
    <definedName name="_1CAP011" localSheetId="0">#REF!</definedName>
    <definedName name="_1CAP011">#REF!</definedName>
    <definedName name="_1CAP012" localSheetId="0">#REF!</definedName>
    <definedName name="_1CAP012">#REF!</definedName>
    <definedName name="_1CB" localSheetId="0">#REF!</definedName>
    <definedName name="_1CB">#REF!</definedName>
    <definedName name="_1CDHT03" localSheetId="0">#REF!</definedName>
    <definedName name="_1CDHT03">#REF!</definedName>
    <definedName name="_1CHANG2" localSheetId="0">#REF!</definedName>
    <definedName name="_1CHANG2">#REF!</definedName>
    <definedName name="_1DA2401" localSheetId="0">#REF!</definedName>
    <definedName name="_1DA2401">#REF!</definedName>
    <definedName name="_1DA2402" localSheetId="0">#REF!</definedName>
    <definedName name="_1DA2402">#REF!</definedName>
    <definedName name="_1DA3201" localSheetId="0">#REF!</definedName>
    <definedName name="_1DA3201">#REF!</definedName>
    <definedName name="_1DA3202" localSheetId="0">#REF!</definedName>
    <definedName name="_1DA3202">#REF!</definedName>
    <definedName name="_1DA3203" localSheetId="0">#REF!</definedName>
    <definedName name="_1DA3203">#REF!</definedName>
    <definedName name="_1DADOI1" localSheetId="0">#REF!</definedName>
    <definedName name="_1DADOI1">#REF!</definedName>
    <definedName name="_1DAU002" localSheetId="0">#REF!</definedName>
    <definedName name="_1DAU002">#REF!</definedName>
    <definedName name="_1DauNoi" localSheetId="0">#REF!</definedName>
    <definedName name="_1DauNoi">#REF!</definedName>
    <definedName name="_1DayDanDien" localSheetId="0">#REF!</definedName>
    <definedName name="_1DayDanDien">#REF!</definedName>
    <definedName name="_1DDAY03" localSheetId="0">#REF!</definedName>
    <definedName name="_1DDAY03">#REF!</definedName>
    <definedName name="_1DDTT01" localSheetId="0">#REF!</definedName>
    <definedName name="_1DDTT01">#REF!</definedName>
    <definedName name="_1DeMongDeNeo" localSheetId="0">#REF!</definedName>
    <definedName name="_1DeMongDeNeo">#REF!</definedName>
    <definedName name="_1FCO101" localSheetId="0">#REF!</definedName>
    <definedName name="_1FCO101">#REF!</definedName>
    <definedName name="_1GIA101" localSheetId="0">#REF!</definedName>
    <definedName name="_1GIA101">#REF!</definedName>
    <definedName name="_1HeThongNuoc" localSheetId="0">#REF!</definedName>
    <definedName name="_1HeThongNuoc">#REF!</definedName>
    <definedName name="_1LA1001" localSheetId="0">#REF!</definedName>
    <definedName name="_1LA1001">#REF!</definedName>
    <definedName name="_1LiTi" localSheetId="0">#REF!</definedName>
    <definedName name="_1LiTi">#REF!</definedName>
    <definedName name="_1MCCBO2" localSheetId="0">#REF!</definedName>
    <definedName name="_1MCCBO2">#REF!</definedName>
    <definedName name="_1NEO001" localSheetId="0">#REF!</definedName>
    <definedName name="_1NEO001">#REF!</definedName>
    <definedName name="_1NeoChang" localSheetId="0">#REF!</definedName>
    <definedName name="_1NeoChang">#REF!</definedName>
    <definedName name="_1PKCAP1" localSheetId="0">#REF!</definedName>
    <definedName name="_1PKCAP1">#REF!</definedName>
    <definedName name="_1PKIEN2" localSheetId="0">#REF!</definedName>
    <definedName name="_1PKIEN2">#REF!</definedName>
    <definedName name="_1PKTram" localSheetId="0">#REF!</definedName>
    <definedName name="_1PKTram">#REF!</definedName>
    <definedName name="_1PKTT01" localSheetId="0">#REF!</definedName>
    <definedName name="_1PKTT01">#REF!</definedName>
    <definedName name="_1SDUNG1" localSheetId="0">#REF!</definedName>
    <definedName name="_1SDUNG1">#REF!</definedName>
    <definedName name="_1SuCachDien" localSheetId="0">#REF!</definedName>
    <definedName name="_1SuCachDien">#REF!</definedName>
    <definedName name="_1TCD101" localSheetId="0">#REF!</definedName>
    <definedName name="_1TCD101">#REF!</definedName>
    <definedName name="_1TCD201" localSheetId="0">#REF!</definedName>
    <definedName name="_1TCD201">#REF!</definedName>
    <definedName name="_1TCD203" localSheetId="0">#REF!</definedName>
    <definedName name="_1TCD203">#REF!</definedName>
    <definedName name="_1TD2001" localSheetId="0">#REF!</definedName>
    <definedName name="_1TD2001">#REF!</definedName>
    <definedName name="_1Terre" localSheetId="0">#REF!</definedName>
    <definedName name="_1Terre">#REF!</definedName>
    <definedName name="_1ThepHinh" localSheetId="0">#REF!</definedName>
    <definedName name="_1ThepHinh">#REF!</definedName>
    <definedName name="_1ThepThanhPham" localSheetId="0">#REF!</definedName>
    <definedName name="_1ThepThanhPham">#REF!</definedName>
    <definedName name="_1TIHT01" localSheetId="0">#REF!</definedName>
    <definedName name="_1TIHT01">#REF!</definedName>
    <definedName name="_1TIHT06" localSheetId="0">#REF!</definedName>
    <definedName name="_1TIHT06">#REF!</definedName>
    <definedName name="_1TIHT07" localSheetId="0">#REF!</definedName>
    <definedName name="_1TIHT07">#REF!</definedName>
    <definedName name="_1TRU121" localSheetId="0">#REF!</definedName>
    <definedName name="_1TRU121">#REF!</definedName>
    <definedName name="_1TruDien" localSheetId="0">#REF!</definedName>
    <definedName name="_1TruDien">#REF!</definedName>
    <definedName name="_1TuDien" localSheetId="0">#REF!</definedName>
    <definedName name="_1TuDien">#REF!</definedName>
    <definedName name="_2" localSheetId="0">#REF!</definedName>
    <definedName name="_2">#REF!</definedName>
    <definedName name="_2_13" localSheetId="0">#REF!</definedName>
    <definedName name="_2_13">#REF!</definedName>
    <definedName name="_20MAÕ_SOÁ_THUEÁ">#REF!</definedName>
    <definedName name="_20SOÁ_LÖÔÏNG">#REF!</definedName>
    <definedName name="_20TEÂN_HAØNG">#REF!</definedName>
    <definedName name="_21ÑÔN_GIAÙ">#REF!</definedName>
    <definedName name="_21TEÂN_HAØNG">#REF!</definedName>
    <definedName name="_21TEÂN_KHAÙCH_HAØ">#REF!</definedName>
    <definedName name="_22SOÁ_CTÖØ">#REF!</definedName>
    <definedName name="_22TEÂN_KHAÙCH_HAØ">#REF!</definedName>
    <definedName name="_22THAØNH_TIEÀN">#REF!</definedName>
    <definedName name="_23SOÁ_LÖÔÏNG">#REF!</definedName>
    <definedName name="_23THAØNH_TIEÀN">#REF!</definedName>
    <definedName name="_23TRÒ_GIAÙ">#REF!</definedName>
    <definedName name="_24TEÂN_HAØNG">#REF!</definedName>
    <definedName name="_24TRÒ_GIAÙ">#REF!</definedName>
    <definedName name="_24TRÒ_GIAÙ__VAT">#REF!</definedName>
    <definedName name="_25TEÂN_KHAÙCH_HAØ">#REF!</definedName>
    <definedName name="_25TRÒ_GIAÙ__VAT">#REF!</definedName>
    <definedName name="_26THAØNH_TIEÀN">#REF!</definedName>
    <definedName name="_27_02_01" localSheetId="0">#REF!</definedName>
    <definedName name="_27_02_01">#REF!</definedName>
    <definedName name="_27TRÒ_GIAÙ">#REF!</definedName>
    <definedName name="_28TRÒ_GIAÙ__VAT">#REF!</definedName>
    <definedName name="_2BLA100" localSheetId="0">#REF!</definedName>
    <definedName name="_2BLA100">#REF!</definedName>
    <definedName name="_2CHANG1" localSheetId="0">#REF!</definedName>
    <definedName name="_2CHANG1">#REF!</definedName>
    <definedName name="_2CHANG2" localSheetId="0">#REF!</definedName>
    <definedName name="_2CHANG2">#REF!</definedName>
    <definedName name="_2DADOI1" localSheetId="0">#REF!</definedName>
    <definedName name="_2DADOI1">#REF!</definedName>
    <definedName name="_2DAL201" localSheetId="0">#REF!</definedName>
    <definedName name="_2DAL201">#REF!</definedName>
    <definedName name="_2KD0222" localSheetId="0">#REF!</definedName>
    <definedName name="_2KD0222">#REF!</definedName>
    <definedName name="_2MAÕ_HAØNG" localSheetId="0">#REF!</definedName>
    <definedName name="_2MAÕ_HAØNG">#REF!</definedName>
    <definedName name="_2TD2001" localSheetId="0">#REF!</definedName>
    <definedName name="_2TD2001">#REF!</definedName>
    <definedName name="_3285BocDo" localSheetId="0">#REF!</definedName>
    <definedName name="_3285BocDo">#REF!</definedName>
    <definedName name="_3285ChatCay" localSheetId="0">#REF!</definedName>
    <definedName name="_3285ChatCay">#REF!</definedName>
    <definedName name="_3285DaoDapMongCot" localSheetId="0">#REF!</definedName>
    <definedName name="_3285DaoDapMongCot">#REF!</definedName>
    <definedName name="_3285DaoRanhTiepDia" localSheetId="0">#REF!</definedName>
    <definedName name="_3285DaoRanhTiepDia">#REF!</definedName>
    <definedName name="_3285PhatTuyen" localSheetId="0">#REF!</definedName>
    <definedName name="_3285PhatTuyen">#REF!</definedName>
    <definedName name="_3285VCcogioithucong" localSheetId="0">#REF!</definedName>
    <definedName name="_3285VCcogioithucong">#REF!</definedName>
    <definedName name="_3285VCduongdai" localSheetId="0">#REF!</definedName>
    <definedName name="_3285VCduongdai">#REF!</definedName>
    <definedName name="_3285VCthucong" localSheetId="0">#REF!</definedName>
    <definedName name="_3285VCthucong">#REF!</definedName>
    <definedName name="_3983Cable" localSheetId="0">#REF!</definedName>
    <definedName name="_3983Cable">#REF!</definedName>
    <definedName name="_3983Cosse" localSheetId="0">#REF!</definedName>
    <definedName name="_3983Cosse">#REF!</definedName>
    <definedName name="_3983CotXa" localSheetId="0">#REF!</definedName>
    <definedName name="_3983CotXa">#REF!</definedName>
    <definedName name="_3983DayDanThanhCai" localSheetId="0">#REF!</definedName>
    <definedName name="_3983DayDanThanhCai">#REF!</definedName>
    <definedName name="_3983MBApp" localSheetId="0">#REF!</definedName>
    <definedName name="_3983MBApp">#REF!</definedName>
    <definedName name="_3983Panel" localSheetId="0">#REF!</definedName>
    <definedName name="_3983Panel">#REF!</definedName>
    <definedName name="_3983Su" localSheetId="0">#REF!</definedName>
    <definedName name="_3983Su">#REF!</definedName>
    <definedName name="_3983Terre" localSheetId="0">#REF!</definedName>
    <definedName name="_3983Terre">#REF!</definedName>
    <definedName name="_3BLXMD" localSheetId="0">#REF!</definedName>
    <definedName name="_3BLXMD">#REF!</definedName>
    <definedName name="_3BOAG01" localSheetId="0">#REF!</definedName>
    <definedName name="_3BOAG01">#REF!</definedName>
    <definedName name="_3COSSE1" localSheetId="0">#REF!</definedName>
    <definedName name="_3COSSE1">#REF!</definedName>
    <definedName name="_3CTKHAC" localSheetId="0">#REF!</definedName>
    <definedName name="_3CTKHAC">#REF!</definedName>
    <definedName name="_3DMINO1" localSheetId="0">#REF!</definedName>
    <definedName name="_3DMINO1">#REF!</definedName>
    <definedName name="_3DMINO2" localSheetId="0">#REF!</definedName>
    <definedName name="_3DMINO2">#REF!</definedName>
    <definedName name="_3DUPSSS" localSheetId="0">#REF!</definedName>
    <definedName name="_3DUPSSS">#REF!</definedName>
    <definedName name="_3HTTR01" localSheetId="0">#REF!</definedName>
    <definedName name="_3HTTR01">#REF!</definedName>
    <definedName name="_3HTTR02" localSheetId="0">#REF!</definedName>
    <definedName name="_3HTTR02">#REF!</definedName>
    <definedName name="_3HTTR03" localSheetId="0">#REF!</definedName>
    <definedName name="_3HTTR03">#REF!</definedName>
    <definedName name="_3HTTR04" localSheetId="0">#REF!</definedName>
    <definedName name="_3HTTR04">#REF!</definedName>
    <definedName name="_3HTTR05" localSheetId="0">#REF!</definedName>
    <definedName name="_3HTTR05">#REF!</definedName>
    <definedName name="_3MAÕ_SOÁ_THUEÁ" localSheetId="0">#REF!</definedName>
    <definedName name="_3MAÕ_SOÁ_THUEÁ">#REF!</definedName>
    <definedName name="_3PKDOM1" localSheetId="0">#REF!</definedName>
    <definedName name="_3PKDOM1">#REF!</definedName>
    <definedName name="_3PKDOM2" localSheetId="0">#REF!</definedName>
    <definedName name="_3PKDOM2">#REF!</definedName>
    <definedName name="_3TU0609" localSheetId="0">#REF!</definedName>
    <definedName name="_3TU0609">#REF!</definedName>
    <definedName name="_4_MAÕ_HAØNG">#REF!</definedName>
    <definedName name="_40x4">5100</definedName>
    <definedName name="_430.001" localSheetId="0">#REF!</definedName>
    <definedName name="_430.001">#REF!</definedName>
    <definedName name="_4CNT240" localSheetId="0">#REF!</definedName>
    <definedName name="_4CNT240">#REF!</definedName>
    <definedName name="_4CTL240" localSheetId="0">#REF!</definedName>
    <definedName name="_4CTL240">#REF!</definedName>
    <definedName name="_4FCO100" localSheetId="0">#REF!</definedName>
    <definedName name="_4FCO100">#REF!</definedName>
    <definedName name="_4HDCTT4" localSheetId="0">#REF!</definedName>
    <definedName name="_4HDCTT4">#REF!</definedName>
    <definedName name="_4HNCTT4" localSheetId="0">#REF!</definedName>
    <definedName name="_4HNCTT4">#REF!</definedName>
    <definedName name="_4LBCO01" localSheetId="0">#REF!</definedName>
    <definedName name="_4LBCO01">#REF!</definedName>
    <definedName name="_4ÑÔN_GIAÙ" localSheetId="0">#REF!</definedName>
    <definedName name="_4ÑÔN_GIAÙ">#REF!</definedName>
    <definedName name="_4OSLCTT">#REF!</definedName>
    <definedName name="_5_MAÕ_SOÁ_THUEÁ">#REF!</definedName>
    <definedName name="_5SOÁ_CTÖØ" localSheetId="0">#REF!</definedName>
    <definedName name="_5SOÁ_CTÖØ">#REF!</definedName>
    <definedName name="_6_ÑÔN_GIAÙ">#REF!</definedName>
    <definedName name="_6SOÁ_LÖÔÏNG" localSheetId="0">#REF!</definedName>
    <definedName name="_6SOÁ_LÖÔÏNG">#REF!</definedName>
    <definedName name="_7_SOÁ_CTÖØ">#REF!</definedName>
    <definedName name="_7Mong" localSheetId="0">#REF!</definedName>
    <definedName name="_7Mong">#REF!</definedName>
    <definedName name="_7Neo" localSheetId="0">#REF!</definedName>
    <definedName name="_7Neo">#REF!</definedName>
    <definedName name="_7TEÂN_HAØNG" localSheetId="0">#REF!</definedName>
    <definedName name="_7TEÂN_HAØNG">#REF!</definedName>
    <definedName name="_7TiepDia" localSheetId="0">#REF!</definedName>
    <definedName name="_7TiepDia">#REF!</definedName>
    <definedName name="_7Tru" localSheetId="0">#REF!</definedName>
    <definedName name="_7Tru">#REF!</definedName>
    <definedName name="_7Xa" localSheetId="0">#REF!</definedName>
    <definedName name="_7Xa">#REF!</definedName>
    <definedName name="_8_SOÁ_LÖÔÏNG">#REF!</definedName>
    <definedName name="_8TEÂN_KHAÙCH_HAØ" localSheetId="0">#REF!</definedName>
    <definedName name="_8TEÂN_KHAÙCH_HAØ">#REF!</definedName>
    <definedName name="_9_5" localSheetId="0">#REF!</definedName>
    <definedName name="_9_5">#REF!</definedName>
    <definedName name="_9_TEÂN_HAØNG">#REF!</definedName>
    <definedName name="_9THAØNH_TIEÀN" localSheetId="0">#REF!</definedName>
    <definedName name="_9THAØNH_TIEÀN">#REF!</definedName>
    <definedName name="_a1" localSheetId="0" hidden="1">{"'Sheet1'!$L$16"}</definedName>
    <definedName name="_a1" hidden="1">{"'Sheet1'!$L$16"}</definedName>
    <definedName name="_A100000">#REF!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90000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" localSheetId="0">#REF!</definedName>
    <definedName name="_B">#REF!</definedName>
    <definedName name="_b100000">#REF!</definedName>
    <definedName name="_B11">{"BIEUBA~1.XLS"}</definedName>
    <definedName name="_B72172">#REF!</definedName>
    <definedName name="_B86000">#REF!</definedName>
    <definedName name="_bac3">12413</definedName>
    <definedName name="_bac4">13529</definedName>
    <definedName name="_bac5">15483</definedName>
    <definedName name="_Bal02">#REF!</definedName>
    <definedName name="_ban1">#REF!</definedName>
    <definedName name="_ban2" hidden="1">{"'Sheet1'!$L$16"}</definedName>
    <definedName name="_bat1">#REF!</definedName>
    <definedName name="_BEP1" localSheetId="0">#REF!</definedName>
    <definedName name="_BEP1">#REF!</definedName>
    <definedName name="_bnc5" localSheetId="0">#REF!</definedName>
    <definedName name="_bnc5">#REF!</definedName>
    <definedName name="_boi1" localSheetId="0">#REF!</definedName>
    <definedName name="_boi1">#REF!</definedName>
    <definedName name="_boi2" localSheetId="0">#REF!</definedName>
    <definedName name="_boi2">#REF!</definedName>
    <definedName name="_boi3" localSheetId="0">#REF!</definedName>
    <definedName name="_boi3">#REF!</definedName>
    <definedName name="_boi4" localSheetId="0">#REF!</definedName>
    <definedName name="_boi4">#REF!</definedName>
    <definedName name="_btc20" localSheetId="0">#REF!</definedName>
    <definedName name="_btc20">#REF!</definedName>
    <definedName name="_btc30" localSheetId="0">#REF!</definedName>
    <definedName name="_btc30">#REF!</definedName>
    <definedName name="_btc35" localSheetId="0">#REF!</definedName>
    <definedName name="_btc35">#REF!</definedName>
    <definedName name="_btc40" localSheetId="0">#REF!</definedName>
    <definedName name="_btc40">#REF!</definedName>
    <definedName name="_btc50" localSheetId="0">#REF!</definedName>
    <definedName name="_btc50">#REF!</definedName>
    <definedName name="_btm10" localSheetId="0">#REF!</definedName>
    <definedName name="_btm10">#REF!</definedName>
    <definedName name="_btm100" localSheetId="0">#REF!</definedName>
    <definedName name="_btm100">#REF!</definedName>
    <definedName name="_btm150" localSheetId="0">#REF!</definedName>
    <definedName name="_btm150">#REF!</definedName>
    <definedName name="_btm200" localSheetId="0">#REF!</definedName>
    <definedName name="_btm200">#REF!</definedName>
    <definedName name="_btm250" localSheetId="0">#REF!</definedName>
    <definedName name="_btm250">#REF!</definedName>
    <definedName name="_btm300" localSheetId="0">#REF!</definedName>
    <definedName name="_btm300">#REF!</definedName>
    <definedName name="_btm350" localSheetId="0">#REF!</definedName>
    <definedName name="_btm350">#REF!</definedName>
    <definedName name="_btm400" localSheetId="0">#REF!</definedName>
    <definedName name="_btm400">#REF!</definedName>
    <definedName name="_BTM50" localSheetId="0">#REF!</definedName>
    <definedName name="_BTM50">#REF!</definedName>
    <definedName name="_btm500" localSheetId="0">#REF!</definedName>
    <definedName name="_btm500">#REF!</definedName>
    <definedName name="_bua25">#REF!</definedName>
    <definedName name="_Builtin155" hidden="1">#N/A</definedName>
    <definedName name="_but1">#REF!</definedName>
    <definedName name="_but11">#REF!</definedName>
    <definedName name="_but2">#REF!</definedName>
    <definedName name="_but22">#REF!</definedName>
    <definedName name="_but3">#REF!</definedName>
    <definedName name="_but33">#REF!</definedName>
    <definedName name="_but4">#REF!</definedName>
    <definedName name="_but44">#REF!</definedName>
    <definedName name="_but5">#REF!</definedName>
    <definedName name="_but55">#REF!</definedName>
    <definedName name="_but6">#REF!</definedName>
    <definedName name="_but66">#REF!</definedName>
    <definedName name="_C_Lphi_4ab" localSheetId="0">#REF!</definedName>
    <definedName name="_C_Lphi_4ab">#REF!</definedName>
    <definedName name="_Can2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at2">#REF!</definedName>
    <definedName name="_cat3">#REF!</definedName>
    <definedName name="_cat4">#REF!</definedName>
    <definedName name="_cat5">#REF!</definedName>
    <definedName name="_cau10">#REF!</definedName>
    <definedName name="_cau16">#REF!</definedName>
    <definedName name="_cau25">#REF!</definedName>
    <definedName name="_cau40">#REF!</definedName>
    <definedName name="_cau5">#REF!</definedName>
    <definedName name="_cau50">#REF!</definedName>
    <definedName name="_ckn12">#REF!</definedName>
    <definedName name="_CNA50">#REF!</definedName>
    <definedName name="_cno3" localSheetId="0">{"Book1","Mong tru BTLT.xls","1 pha.xls","thungtram.xls"}</definedName>
    <definedName name="_cno3">{"Book1","Mong tru BTLT.xls","1 pha.xls","thungtram.xls"}</definedName>
    <definedName name="_coc250" localSheetId="0">#REF!</definedName>
    <definedName name="_coc250">#REF!</definedName>
    <definedName name="_coc300" localSheetId="0">#REF!</definedName>
    <definedName name="_coc300">#REF!</definedName>
    <definedName name="_coc350" localSheetId="0">#REF!</definedName>
    <definedName name="_coc350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cpd1">#REF!</definedName>
    <definedName name="_cpd2">#REF!</definedName>
    <definedName name="_CPhi_Bhiem" localSheetId="0">#REF!</definedName>
    <definedName name="_CPhi_Bhiem">#REF!</definedName>
    <definedName name="_CPhi_BQLDA" localSheetId="0">#REF!</definedName>
    <definedName name="_CPhi_BQLDA">#REF!</definedName>
    <definedName name="_CPhi_DBaoGT" localSheetId="0">#REF!</definedName>
    <definedName name="_CPhi_DBaoGT">#REF!</definedName>
    <definedName name="_CPhi_Kdinh" localSheetId="0">#REF!</definedName>
    <definedName name="_CPhi_Kdinh">#REF!</definedName>
    <definedName name="_CPhi_Nthu_KThanh" localSheetId="0">#REF!</definedName>
    <definedName name="_CPhi_Nthu_KThanh">#REF!</definedName>
    <definedName name="_CPhi_QToan" localSheetId="0">#REF!</definedName>
    <definedName name="_CPhi_QToan">#REF!</definedName>
    <definedName name="_CPhiTKe_13" localSheetId="0">#REF!</definedName>
    <definedName name="_CPhiTKe_13">#REF!</definedName>
    <definedName name="_cs805" localSheetId="0">#REF!</definedName>
    <definedName name="_cs805">#REF!</definedName>
    <definedName name="_CT4" localSheetId="0" hidden="1">{"'Sheet1'!$L$16"}</definedName>
    <definedName name="_CT4" hidden="1">{"'Sheet1'!$L$16"}</definedName>
    <definedName name="_CVC1" localSheetId="0">#REF!</definedName>
    <definedName name="_CVC1">#REF!</definedName>
    <definedName name="_d2" localSheetId="0">#REF!</definedName>
    <definedName name="_d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m18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ao1" localSheetId="0">#REF!</definedName>
    <definedName name="_dao1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bu1" localSheetId="0">#REF!</definedName>
    <definedName name="_dbu1">#REF!</definedName>
    <definedName name="_dbu2" localSheetId="0">#REF!</definedName>
    <definedName name="_dbu2">#REF!</definedName>
    <definedName name="_DDC3">#REF!</definedName>
    <definedName name="_ddn400" localSheetId="0">#REF!</definedName>
    <definedName name="_ddn400">#REF!</definedName>
    <definedName name="_ddn600" localSheetId="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GCT" localSheetId="0">#REF!</definedName>
    <definedName name="_DGCT">#REF!</definedName>
    <definedName name="_dt1" hidden="1">{"'Sheet1'!$L$16"}</definedName>
    <definedName name="_E99999" localSheetId="0">#REF!</definedName>
    <definedName name="_E99999">#REF!</definedName>
    <definedName name="_ech2">#REF!</definedName>
    <definedName name="_FIL2" localSheetId="0">#REF!</definedName>
    <definedName name="_FIL2">#REF!</definedName>
    <definedName name="_Fill" localSheetId="0" hidden="1">#REF!</definedName>
    <definedName name="_Fill" hidden="1">#REF!</definedName>
    <definedName name="_xlnm._FilterDatabase" localSheetId="0" hidden="1">'pl01kemQD'!$A$9:$AA$465</definedName>
    <definedName name="_g1" localSheetId="0">#REF!</definedName>
    <definedName name="_g1">#REF!</definedName>
    <definedName name="_g2" localSheetId="0">#REF!</definedName>
    <definedName name="_g2">#REF!</definedName>
    <definedName name="_GFE28">#REF!</definedName>
    <definedName name="_gis150">#REF!</definedName>
    <definedName name="_Goi8" localSheetId="0" hidden="1">{"'Sheet1'!$L$16"}</definedName>
    <definedName name="_Goi8" hidden="1">{"'Sheet1'!$L$16"}</definedName>
    <definedName name="_gon4" localSheetId="0">#REF!</definedName>
    <definedName name="_gon4">#REF!</definedName>
    <definedName name="_h1" hidden="1">{"'Sheet1'!$L$16"}</definedName>
    <definedName name="_H500866">#REF!</definedName>
    <definedName name="_han23">#REF!</definedName>
    <definedName name="_hau1">#REF!</definedName>
    <definedName name="_hau12">#REF!</definedName>
    <definedName name="_hau2">#REF!</definedName>
    <definedName name="_ho13" hidden="1">{"'Sheet1'!$L$16"}</definedName>
    <definedName name="_hom2" localSheetId="0">#REF!</definedName>
    <definedName name="_hom2">#REF!</definedName>
    <definedName name="_hsm2">1.1289</definedName>
    <definedName name="_hso2">#REF!</definedName>
    <definedName name="_HTD1" localSheetId="0">#REF!</definedName>
    <definedName name="_HTD1">#REF!</definedName>
    <definedName name="_HTN1" localSheetId="0">#REF!</definedName>
    <definedName name="_HTN1">#REF!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hvk1">#REF!</definedName>
    <definedName name="_hvk2">#REF!</definedName>
    <definedName name="_hvk3">#REF!</definedName>
    <definedName name="_isc1">0.035</definedName>
    <definedName name="_isc2">0.02</definedName>
    <definedName name="_isc3">0.054</definedName>
    <definedName name="_JK4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H08" hidden="1">{#N/A,#N/A,FALSE,"Chi ti?t"}</definedName>
    <definedName name="_kl1" localSheetId="0">#REF!</definedName>
    <definedName name="_kl1">#REF!</definedName>
    <definedName name="_KL2">#REF!</definedName>
    <definedName name="_KL3">#REF!</definedName>
    <definedName name="_KL4">#REF!</definedName>
    <definedName name="_KL5">#REF!</definedName>
    <definedName name="_KL6">#REF!</definedName>
    <definedName name="_KL7">#REF!</definedName>
    <definedName name="_KM188" localSheetId="0">#REF!</definedName>
    <definedName name="_KM188">#REF!</definedName>
    <definedName name="_km189" localSheetId="0">#REF!</definedName>
    <definedName name="_km189">#REF!</definedName>
    <definedName name="_km190" localSheetId="0">#REF!</definedName>
    <definedName name="_km190">#REF!</definedName>
    <definedName name="_km191" localSheetId="0">#REF!</definedName>
    <definedName name="_km191">#REF!</definedName>
    <definedName name="_km192" localSheetId="0">#REF!</definedName>
    <definedName name="_km192">#REF!</definedName>
    <definedName name="_km193" localSheetId="0">#REF!</definedName>
    <definedName name="_km193">#REF!</definedName>
    <definedName name="_km194" localSheetId="0">#REF!</definedName>
    <definedName name="_km194">#REF!</definedName>
    <definedName name="_km195" localSheetId="0">#REF!</definedName>
    <definedName name="_km195">#REF!</definedName>
    <definedName name="_km196" localSheetId="0">#REF!</definedName>
    <definedName name="_km196">#REF!</definedName>
    <definedName name="_km197" localSheetId="0">#REF!</definedName>
    <definedName name="_km197">#REF!</definedName>
    <definedName name="_km198" localSheetId="0">#REF!</definedName>
    <definedName name="_km198">#REF!</definedName>
    <definedName name="_Km36" localSheetId="0">#REF!</definedName>
    <definedName name="_Km36">#REF!</definedName>
    <definedName name="_kn12">#REF!</definedName>
    <definedName name="_Knc36" localSheetId="0">#REF!</definedName>
    <definedName name="_Knc36">#REF!</definedName>
    <definedName name="_Knc57" localSheetId="0">#REF!</definedName>
    <definedName name="_Knc57">#REF!</definedName>
    <definedName name="_kom1" hidden="1">{"'Sheet1'!$L$16"}</definedName>
    <definedName name="_Kvl36" localSheetId="0">#REF!</definedName>
    <definedName name="_Kvl36">#REF!</definedName>
    <definedName name="_L" localSheetId="0">#REF!</definedName>
    <definedName name="_L">#REF!</definedName>
    <definedName name="_Lan1" hidden="1">{"'Sheet1'!$L$16"}</definedName>
    <definedName name="_LAN3" hidden="1">{"'Sheet1'!$L$16"}</definedName>
    <definedName name="_lap1" localSheetId="0">#REF!</definedName>
    <definedName name="_lap1">#REF!</definedName>
    <definedName name="_lap2" localSheetId="0">#REF!</definedName>
    <definedName name="_lap2">#REF!</definedName>
    <definedName name="_LCB1" localSheetId="0">#REF!</definedName>
    <definedName name="_LCB1">#REF!</definedName>
    <definedName name="_lop16">#REF!</definedName>
    <definedName name="_lop25">#REF!</definedName>
    <definedName name="_lop9">#REF!</definedName>
    <definedName name="_Ls" localSheetId="0">#REF!</definedName>
    <definedName name="_Ls">#REF!</definedName>
    <definedName name="_lu13">#REF!</definedName>
    <definedName name="_lu85">#REF!</definedName>
    <definedName name="_LX100">#REF!</definedName>
    <definedName name="_M36" hidden="1">{"'Sheet1'!$L$16"}</definedName>
    <definedName name="_m4" hidden="1">{"'Sheet1'!$L$16"}</definedName>
    <definedName name="_ma1">#REF!</definedName>
    <definedName name="_ma10">#REF!</definedName>
    <definedName name="_ma2">#REF!</definedName>
    <definedName name="_ma3">#REF!</definedName>
    <definedName name="_ma4">#REF!</definedName>
    <definedName name="_ma5">#REF!</definedName>
    <definedName name="_ma6">#REF!</definedName>
    <definedName name="_ma7">#REF!</definedName>
    <definedName name="_ma8">#REF!</definedName>
    <definedName name="_ma9">#REF!</definedName>
    <definedName name="_MAC12" localSheetId="0">#REF!</definedName>
    <definedName name="_MAC12">#REF!</definedName>
    <definedName name="_MAC46" localSheetId="0">#REF!</definedName>
    <definedName name="_MAC46">#REF!</definedName>
    <definedName name="_MAG1">#REF!</definedName>
    <definedName name="_may1">#REF!</definedName>
    <definedName name="_may2">#REF!</definedName>
    <definedName name="_may3">#REF!</definedName>
    <definedName name="_MDL1">#REF!</definedName>
    <definedName name="_Mgh2">#REF!</definedName>
    <definedName name="_mh1">#REF!</definedName>
    <definedName name="_mh3">#REF!</definedName>
    <definedName name="_mh4">#REF!</definedName>
    <definedName name="_mix6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t2">#REF!</definedName>
    <definedName name="_mt3">#REF!</definedName>
    <definedName name="_mt4">#REF!</definedName>
    <definedName name="_mt5">#REF!</definedName>
    <definedName name="_mt6">#REF!</definedName>
    <definedName name="_mt7">#REF!</definedName>
    <definedName name="_mt8">#REF!</definedName>
    <definedName name="_mtc1">#REF!</definedName>
    <definedName name="_mtc2">#REF!</definedName>
    <definedName name="_mtc3">#REF!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mx1">#REF!</definedName>
    <definedName name="_mx2">#REF!</definedName>
    <definedName name="_mx3">#REF!</definedName>
    <definedName name="_mx4">#REF!</definedName>
    <definedName name="_NC04">#REF!</definedName>
    <definedName name="_nc1">#REF!</definedName>
    <definedName name="_nc10">#REF!</definedName>
    <definedName name="_NC100" localSheetId="0">#REF!</definedName>
    <definedName name="_NC100">#REF!</definedName>
    <definedName name="_nc150" localSheetId="0">#REF!</definedName>
    <definedName name="_nc150">#REF!</definedName>
    <definedName name="_nc151">#REF!</definedName>
    <definedName name="_NC200" localSheetId="0">#REF!</definedName>
    <definedName name="_NC200">#REF!</definedName>
    <definedName name="_nc50" localSheetId="0">#REF!</definedName>
    <definedName name="_nc50">#REF!</definedName>
    <definedName name="_nc6">#REF!</definedName>
    <definedName name="_nc7">#REF!</definedName>
    <definedName name="_nc8">#REF!</definedName>
    <definedName name="_nc9">#REF!</definedName>
    <definedName name="_NCL100" localSheetId="0">#REF!</definedName>
    <definedName name="_NCL100">#REF!</definedName>
    <definedName name="_NCL200" localSheetId="0">#REF!</definedName>
    <definedName name="_NCL200">#REF!</definedName>
    <definedName name="_NCL250" localSheetId="0">#REF!</definedName>
    <definedName name="_NCL250">#REF!</definedName>
    <definedName name="_ncm200">#REF!</definedName>
    <definedName name="_NCO150" localSheetId="0">#REF!</definedName>
    <definedName name="_NCO150">#REF!</definedName>
    <definedName name="_NCO200" localSheetId="0">#REF!</definedName>
    <definedName name="_NCO200">#REF!</definedName>
    <definedName name="_NCO50" localSheetId="0">#REF!</definedName>
    <definedName name="_NCO50">#REF!</definedName>
    <definedName name="_nct2">#REF!</definedName>
    <definedName name="_nct3">#REF!</definedName>
    <definedName name="_nct4">#REF!</definedName>
    <definedName name="_nct5">#REF!</definedName>
    <definedName name="_nct6">#REF!</definedName>
    <definedName name="_nct7">#REF!</definedName>
    <definedName name="_nct8">#REF!</definedName>
    <definedName name="_NET2" localSheetId="0">#REF!</definedName>
    <definedName name="_NET2">#REF!</definedName>
    <definedName name="_nin190" localSheetId="0">#REF!</definedName>
    <definedName name="_nin190">#REF!</definedName>
    <definedName name="_NLF01">#REF!</definedName>
    <definedName name="_NLF07">#REF!</definedName>
    <definedName name="_NLF12">#REF!</definedName>
    <definedName name="_NLF60">#REF!</definedName>
    <definedName name="_NO1" localSheetId="0">#REF!</definedName>
    <definedName name="_NO1">#REF!</definedName>
    <definedName name="_NSO2" hidden="1">{"'Sheet1'!$L$16"}</definedName>
    <definedName name="_off1">#REF!</definedName>
    <definedName name="_Order1" hidden="1">255</definedName>
    <definedName name="_Order2" hidden="1">255</definedName>
    <definedName name="_oto12">#REF!</definedName>
    <definedName name="_oto5">#REF!</definedName>
    <definedName name="_oto7">#REF!</definedName>
    <definedName name="_PA3" hidden="1">{"'Sheet1'!$L$16"}</definedName>
    <definedName name="_pb30">#REF!</definedName>
    <definedName name="_pb80">#REF!</definedName>
    <definedName name="_Ph30" localSheetId="0">#REF!</definedName>
    <definedName name="_Ph30">#REF!</definedName>
    <definedName name="_phi10" localSheetId="0">#REF!</definedName>
    <definedName name="_phi10">#REF!</definedName>
    <definedName name="_phi100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500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00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50">#REF!</definedName>
    <definedName name="_phi6" localSheetId="0">#REF!</definedName>
    <definedName name="_phi6">#REF!</definedName>
    <definedName name="_phi750">#REF!</definedName>
    <definedName name="_phi8" localSheetId="0">#REF!</definedName>
    <definedName name="_phi8">#REF!</definedName>
    <definedName name="_phu2" hidden="1">{"'Sheet1'!$L$16"}</definedName>
    <definedName name="_PL1">#REF!</definedName>
    <definedName name="_PL1242">#REF!</definedName>
    <definedName name="_PL2">#REF!</definedName>
    <definedName name="_PXB80" localSheetId="0">#REF!</definedName>
    <definedName name="_PXB80">#REF!</definedName>
    <definedName name="_pZ1" localSheetId="0">#REF!</definedName>
    <definedName name="_pZ1">#REF!</definedName>
    <definedName name="_pZ2" localSheetId="0">#REF!</definedName>
    <definedName name="_pZ2">#REF!</definedName>
    <definedName name="_pZ3" localSheetId="0">#REF!</definedName>
    <definedName name="_pZ3">#REF!</definedName>
    <definedName name="_qa7">#REF!</definedName>
    <definedName name="_qh1">#REF!</definedName>
    <definedName name="_qh3">#REF!</definedName>
    <definedName name="_qH30">#REF!</definedName>
    <definedName name="_qh4">#REF!</definedName>
    <definedName name="_qt1">#REF!</definedName>
    <definedName name="_qt2">#REF!</definedName>
    <definedName name="_qx1">#REF!</definedName>
    <definedName name="_qx2">#REF!</definedName>
    <definedName name="_qx3">#REF!</definedName>
    <definedName name="_qx4">#REF!</definedName>
    <definedName name="_qXB80">#REF!</definedName>
    <definedName name="_R" localSheetId="0">#REF!</definedName>
    <definedName name="_R">#REF!</definedName>
    <definedName name="_RF3">#REF!</definedName>
    <definedName name="_RFZ3" localSheetId="0">#REF!</definedName>
    <definedName name="_RFZ3">#REF!</definedName>
    <definedName name="_RHH1" localSheetId="0">#REF!</definedName>
    <definedName name="_RHH1">#REF!</definedName>
    <definedName name="_RHH10" localSheetId="0">#REF!</definedName>
    <definedName name="_RHH10">#REF!</definedName>
    <definedName name="_RHP1" localSheetId="0">#REF!</definedName>
    <definedName name="_RHP1">#REF!</definedName>
    <definedName name="_RHP10" localSheetId="0">#REF!</definedName>
    <definedName name="_RHP10">#REF!</definedName>
    <definedName name="_RI1" localSheetId="0">#REF!</definedName>
    <definedName name="_RI1">#REF!</definedName>
    <definedName name="_RI10" localSheetId="0">#REF!</definedName>
    <definedName name="_RI10">#REF!</definedName>
    <definedName name="_RII1" localSheetId="0">#REF!</definedName>
    <definedName name="_RII1">#REF!</definedName>
    <definedName name="_RII10" localSheetId="0">#REF!</definedName>
    <definedName name="_RII10">#REF!</definedName>
    <definedName name="_RIP1" localSheetId="0">#REF!</definedName>
    <definedName name="_RIP1">#REF!</definedName>
    <definedName name="_RIP10" localSheetId="0">#REF!</definedName>
    <definedName name="_RIP10">#REF!</definedName>
    <definedName name="_ro1" localSheetId="0">#REF!</definedName>
    <definedName name="_ro1">#REF!</definedName>
    <definedName name="_rp95" localSheetId="0">#REF!</definedName>
    <definedName name="_rp95">#REF!</definedName>
    <definedName name="_rt1">#REF!</definedName>
    <definedName name="_san108">#REF!</definedName>
    <definedName name="_san180">#REF!</definedName>
    <definedName name="_san250">#REF!</definedName>
    <definedName name="_san54">#REF!</definedName>
    <definedName name="_san90">#REF!</definedName>
    <definedName name="_sat10">#REF!</definedName>
    <definedName name="_sat14">#REF!</definedName>
    <definedName name="_sat16">#REF!</definedName>
    <definedName name="_sat20">#REF!</definedName>
    <definedName name="_Sat27" localSheetId="0">#REF!</definedName>
    <definedName name="_Sat27">#REF!</definedName>
    <definedName name="_Sat6" localSheetId="0">#REF!</definedName>
    <definedName name="_Sat6">#REF!</definedName>
    <definedName name="_sat8">#REF!</definedName>
    <definedName name="_sc1" localSheetId="0">#REF!</definedName>
    <definedName name="_sc1">#REF!</definedName>
    <definedName name="_SC2" localSheetId="0">#REF!</definedName>
    <definedName name="_SC2">#REF!</definedName>
    <definedName name="_sc3" localSheetId="0">#REF!</definedName>
    <definedName name="_sc3">#REF!</definedName>
    <definedName name="_Sdd24">#REF!</definedName>
    <definedName name="_Sdd33">#REF!</definedName>
    <definedName name="_Sdh24">#REF!</definedName>
    <definedName name="_Sdh33">#REF!</definedName>
    <definedName name="_sl2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N3" localSheetId="0">#REF!</definedName>
    <definedName name="_SN3">#REF!</definedName>
    <definedName name="_so1517">#REF!</definedName>
    <definedName name="_so1717">#REF!</definedName>
    <definedName name="_SOC10">0.3456</definedName>
    <definedName name="_SOC8">0.2827</definedName>
    <definedName name="_soi2">#REF!</definedName>
    <definedName name="_soi3">#REF!</definedName>
    <definedName name="_Sort" localSheetId="0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Stb24">#REF!</definedName>
    <definedName name="_Stb33">#REF!</definedName>
    <definedName name="_STD0898" localSheetId="0">#REF!</definedName>
    <definedName name="_STD0898">#REF!</definedName>
    <definedName name="_sua20" localSheetId="0">#REF!</definedName>
    <definedName name="_sua20">#REF!</definedName>
    <definedName name="_sua30" localSheetId="0">#REF!</definedName>
    <definedName name="_sua30">#REF!</definedName>
    <definedName name="_ta1">#REF!</definedName>
    <definedName name="_ta2">#REF!</definedName>
    <definedName name="_ta3">#REF!</definedName>
    <definedName name="_ta4">#REF!</definedName>
    <definedName name="_ta5">#REF!</definedName>
    <definedName name="_ta6">#REF!</definedName>
    <definedName name="_TB03">#REF!</definedName>
    <definedName name="_TB0902">#REF!</definedName>
    <definedName name="_TB1" localSheetId="0">#REF!</definedName>
    <definedName name="_TB1">#REF!</definedName>
    <definedName name="_tb2">#REF!</definedName>
    <definedName name="_TB2002">#REF!</definedName>
    <definedName name="_tb3">#REF!</definedName>
    <definedName name="_tb4">#REF!</definedName>
    <definedName name="_tc1">#REF!</definedName>
    <definedName name="_tct5" localSheetId="0">#REF!</definedName>
    <definedName name="_tct5">#REF!</definedName>
    <definedName name="_td1">#REF!</definedName>
    <definedName name="_TDT1" localSheetId="0">#REF!</definedName>
    <definedName name="_TDT1">#REF!</definedName>
    <definedName name="_te1">#REF!</definedName>
    <definedName name="_te2">#REF!</definedName>
    <definedName name="_TEN1" localSheetId="0">#REF!</definedName>
    <definedName name="_TEN1">#REF!</definedName>
    <definedName name="_tg1">#REF!</definedName>
    <definedName name="_TG2">#REF!</definedName>
    <definedName name="_tg427" localSheetId="0">#REF!</definedName>
    <definedName name="_tg427">#REF!</definedName>
    <definedName name="_TH1" localSheetId="0">#REF!</definedName>
    <definedName name="_TH1">#REF!</definedName>
    <definedName name="_TH2" localSheetId="0">#REF!</definedName>
    <definedName name="_TH2">#REF!</definedName>
    <definedName name="_TH20" localSheetId="0">#REF!</definedName>
    <definedName name="_TH20">#REF!</definedName>
    <definedName name="_TH3" localSheetId="0">#REF!</definedName>
    <definedName name="_TH3">#REF!</definedName>
    <definedName name="_TH35">#REF!</definedName>
    <definedName name="_TH50">#REF!</definedName>
    <definedName name="_tk1111">#REF!</definedName>
    <definedName name="_tk1112">#REF!</definedName>
    <definedName name="_tk131">#REF!</definedName>
    <definedName name="_tk1331">#REF!</definedName>
    <definedName name="_tk139">#REF!</definedName>
    <definedName name="_tk141">#REF!</definedName>
    <definedName name="_tk142">#REF!</definedName>
    <definedName name="_tk144">#REF!</definedName>
    <definedName name="_tk152">#REF!</definedName>
    <definedName name="_tk153">#REF!</definedName>
    <definedName name="_tk154">#REF!</definedName>
    <definedName name="_TK155">#REF!</definedName>
    <definedName name="_tk159">#REF!</definedName>
    <definedName name="_tk2">#REF!</definedName>
    <definedName name="_tk214">#REF!</definedName>
    <definedName name="_tk3">#REF!</definedName>
    <definedName name="_tk3331">#REF!</definedName>
    <definedName name="_tk334">#REF!</definedName>
    <definedName name="_tk335">#REF!</definedName>
    <definedName name="_tk336">#REF!</definedName>
    <definedName name="_tk3384">#REF!</definedName>
    <definedName name="_tk341">#REF!</definedName>
    <definedName name="_tk344">#REF!</definedName>
    <definedName name="_tk413">#REF!</definedName>
    <definedName name="_tk4211">#REF!</definedName>
    <definedName name="_tk4212">#REF!</definedName>
    <definedName name="_TK422">#REF!</definedName>
    <definedName name="_tk511">#REF!</definedName>
    <definedName name="_tk621">#REF!</definedName>
    <definedName name="_tk627">#REF!</definedName>
    <definedName name="_tk632">#REF!</definedName>
    <definedName name="_tk641">#REF!</definedName>
    <definedName name="_tk642">#REF!</definedName>
    <definedName name="_tk711">#REF!</definedName>
    <definedName name="_tk721">#REF!</definedName>
    <definedName name="_tk811">#REF!</definedName>
    <definedName name="_tk821">#REF!</definedName>
    <definedName name="_tk911">#REF!</definedName>
    <definedName name="_TL1" localSheetId="0">#REF!</definedName>
    <definedName name="_TL1">#REF!</definedName>
    <definedName name="_TL2" localSheetId="0">#REF!</definedName>
    <definedName name="_TL2">#REF!</definedName>
    <definedName name="_TL3" localSheetId="0">#REF!</definedName>
    <definedName name="_TL3">#REF!</definedName>
    <definedName name="_TLA120" localSheetId="0">#REF!</definedName>
    <definedName name="_TLA120">#REF!</definedName>
    <definedName name="_TLA35" localSheetId="0">#REF!</definedName>
    <definedName name="_TLA35">#REF!</definedName>
    <definedName name="_TLA50" localSheetId="0">#REF!</definedName>
    <definedName name="_TLA50">#REF!</definedName>
    <definedName name="_TLA70" localSheetId="0">#REF!</definedName>
    <definedName name="_TLA70">#REF!</definedName>
    <definedName name="_TLA95" localSheetId="0">#REF!</definedName>
    <definedName name="_TLA95">#REF!</definedName>
    <definedName name="_tld2">#REF!</definedName>
    <definedName name="_tlp3">#REF!</definedName>
    <definedName name="_TM02">#REF!</definedName>
    <definedName name="_tp2">#REF!</definedName>
    <definedName name="_tra100" localSheetId="0">#REF!</definedName>
    <definedName name="_tra100">#REF!</definedName>
    <definedName name="_tra102" localSheetId="0">#REF!</definedName>
    <definedName name="_tra102">#REF!</definedName>
    <definedName name="_tra104" localSheetId="0">#REF!</definedName>
    <definedName name="_tra104">#REF!</definedName>
    <definedName name="_tra106" localSheetId="0">#REF!</definedName>
    <definedName name="_tra106">#REF!</definedName>
    <definedName name="_tra108" localSheetId="0">#REF!</definedName>
    <definedName name="_tra108">#REF!</definedName>
    <definedName name="_tra110" localSheetId="0">#REF!</definedName>
    <definedName name="_tra110">#REF!</definedName>
    <definedName name="_tra112" localSheetId="0">#REF!</definedName>
    <definedName name="_tra112">#REF!</definedName>
    <definedName name="_tra114" localSheetId="0">#REF!</definedName>
    <definedName name="_tra114">#REF!</definedName>
    <definedName name="_tra116" localSheetId="0">#REF!</definedName>
    <definedName name="_tra116">#REF!</definedName>
    <definedName name="_tra118" localSheetId="0">#REF!</definedName>
    <definedName name="_tra118">#REF!</definedName>
    <definedName name="_tra120" localSheetId="0">#REF!</definedName>
    <definedName name="_tra120">#REF!</definedName>
    <definedName name="_tra122" localSheetId="0">#REF!</definedName>
    <definedName name="_tra122">#REF!</definedName>
    <definedName name="_tra124" localSheetId="0">#REF!</definedName>
    <definedName name="_tra124">#REF!</definedName>
    <definedName name="_tra126" localSheetId="0">#REF!</definedName>
    <definedName name="_tra126">#REF!</definedName>
    <definedName name="_tra128" localSheetId="0">#REF!</definedName>
    <definedName name="_tra128">#REF!</definedName>
    <definedName name="_tra130" localSheetId="0">#REF!</definedName>
    <definedName name="_tra130">#REF!</definedName>
    <definedName name="_tra132" localSheetId="0">#REF!</definedName>
    <definedName name="_tra132">#REF!</definedName>
    <definedName name="_tra134" localSheetId="0">#REF!</definedName>
    <definedName name="_tra134">#REF!</definedName>
    <definedName name="_tra136" localSheetId="0">#REF!</definedName>
    <definedName name="_tra136">#REF!</definedName>
    <definedName name="_tra138" localSheetId="0">#REF!</definedName>
    <definedName name="_tra138">#REF!</definedName>
    <definedName name="_tra140" localSheetId="0">#REF!</definedName>
    <definedName name="_tra140">#REF!</definedName>
    <definedName name="_tra2005">#REF!</definedName>
    <definedName name="_tra70" localSheetId="0">#REF!</definedName>
    <definedName name="_tra70">#REF!</definedName>
    <definedName name="_tra72" localSheetId="0">#REF!</definedName>
    <definedName name="_tra72">#REF!</definedName>
    <definedName name="_tra74" localSheetId="0">#REF!</definedName>
    <definedName name="_tra74">#REF!</definedName>
    <definedName name="_tra76" localSheetId="0">#REF!</definedName>
    <definedName name="_tra76">#REF!</definedName>
    <definedName name="_tra78" localSheetId="0">#REF!</definedName>
    <definedName name="_tra78">#REF!</definedName>
    <definedName name="_tra79">#REF!</definedName>
    <definedName name="_tra80" localSheetId="0">#REF!</definedName>
    <definedName name="_tra80">#REF!</definedName>
    <definedName name="_tra82" localSheetId="0">#REF!</definedName>
    <definedName name="_tra82">#REF!</definedName>
    <definedName name="_tra84" localSheetId="0">#REF!</definedName>
    <definedName name="_tra84">#REF!</definedName>
    <definedName name="_tra86" localSheetId="0">#REF!</definedName>
    <definedName name="_tra86">#REF!</definedName>
    <definedName name="_tra88" localSheetId="0">#REF!</definedName>
    <definedName name="_tra88">#REF!</definedName>
    <definedName name="_tra90" localSheetId="0">#REF!</definedName>
    <definedName name="_tra90">#REF!</definedName>
    <definedName name="_tra92" localSheetId="0">#REF!</definedName>
    <definedName name="_tra92">#REF!</definedName>
    <definedName name="_tra94" localSheetId="0">#REF!</definedName>
    <definedName name="_tra94">#REF!</definedName>
    <definedName name="_tra96" localSheetId="0">#REF!</definedName>
    <definedName name="_tra96">#REF!</definedName>
    <definedName name="_tra98" localSheetId="0">#REF!</definedName>
    <definedName name="_tra98">#REF!</definedName>
    <definedName name="_Tru21" hidden="1">{"'Sheet1'!$L$16"}</definedName>
    <definedName name="_TS2">#REF!</definedName>
    <definedName name="_tt3" hidden="1">{"'Sheet1'!$L$16"}</definedName>
    <definedName name="_TVL1" localSheetId="0">#REF!</definedName>
    <definedName name="_TVL1">#REF!</definedName>
    <definedName name="_TX1" localSheetId="0">#REF!</definedName>
    <definedName name="_TX1">#REF!</definedName>
    <definedName name="_tz593" localSheetId="0">#REF!</definedName>
    <definedName name="_tz593">#REF!</definedName>
    <definedName name="_ui100">#REF!</definedName>
    <definedName name="_ui105">#REF!</definedName>
    <definedName name="_ui108">#REF!</definedName>
    <definedName name="_ui130">#REF!</definedName>
    <definedName name="_ui140">#REF!</definedName>
    <definedName name="_ui160">#REF!</definedName>
    <definedName name="_ui180">#REF!</definedName>
    <definedName name="_ui250">#REF!</definedName>
    <definedName name="_ui271">#REF!</definedName>
    <definedName name="_ui320">#REF!</definedName>
    <definedName name="_ui45">#REF!</definedName>
    <definedName name="_ui50">#REF!</definedName>
    <definedName name="_ui54">#REF!</definedName>
    <definedName name="_ui65">#REF!</definedName>
    <definedName name="_ui75">#REF!</definedName>
    <definedName name="_ui80">#REF!</definedName>
    <definedName name="_UT2" localSheetId="0">#REF!</definedName>
    <definedName name="_UT2">#REF!</definedName>
    <definedName name="_vc1" localSheetId="0">#REF!</definedName>
    <definedName name="_vc1">#REF!</definedName>
    <definedName name="_vc2" localSheetId="0">#REF!</definedName>
    <definedName name="_vc2">#REF!</definedName>
    <definedName name="_vc3" localSheetId="0">#REF!</definedName>
    <definedName name="_vc3">#REF!</definedName>
    <definedName name="_VC400">#REF!</definedName>
    <definedName name="_Vh2">#REF!</definedName>
    <definedName name="_vl1" localSheetId="0">#REF!</definedName>
    <definedName name="_vl1">#REF!</definedName>
    <definedName name="_vl10">#REF!</definedName>
    <definedName name="_VL100" localSheetId="0">#REF!</definedName>
    <definedName name="_VL100">#REF!</definedName>
    <definedName name="_vl150" localSheetId="0">#REF!</definedName>
    <definedName name="_vl150">#REF!</definedName>
    <definedName name="_vl2" hidden="1">{"'Sheet1'!$L$16"}</definedName>
    <definedName name="_VL200" localSheetId="0">#REF!</definedName>
    <definedName name="_VL200">#REF!</definedName>
    <definedName name="_VL250" localSheetId="0">#REF!</definedName>
    <definedName name="_VL250">#REF!</definedName>
    <definedName name="_vl3">#REF!</definedName>
    <definedName name="_vl4">#REF!</definedName>
    <definedName name="_vl5">#REF!</definedName>
    <definedName name="_vl50" localSheetId="0">#REF!</definedName>
    <definedName name="_vl50">#REF!</definedName>
    <definedName name="_vl6">#REF!</definedName>
    <definedName name="_vl7">#REF!</definedName>
    <definedName name="_vl8">#REF!</definedName>
    <definedName name="_vl9">#REF!</definedName>
    <definedName name="_VLI150" localSheetId="0">#REF!</definedName>
    <definedName name="_VLI150">#REF!</definedName>
    <definedName name="_VLI200" localSheetId="0">#REF!</definedName>
    <definedName name="_VLI200">#REF!</definedName>
    <definedName name="_VLI50" localSheetId="0">#REF!</definedName>
    <definedName name="_VLI50">#REF!</definedName>
    <definedName name="_vlt2">#REF!</definedName>
    <definedName name="_vlt3">#REF!</definedName>
    <definedName name="_vlt4">#REF!</definedName>
    <definedName name="_vlt5">#REF!</definedName>
    <definedName name="_vlt6">#REF!</definedName>
    <definedName name="_vlt7">#REF!</definedName>
    <definedName name="_vlt8">#REF!</definedName>
    <definedName name="_vm100" localSheetId="0">#REF!</definedName>
    <definedName name="_vm100">#REF!</definedName>
    <definedName name="_vm150" localSheetId="0">#REF!</definedName>
    <definedName name="_vm150">#REF!</definedName>
    <definedName name="_vm50" localSheetId="0">#REF!</definedName>
    <definedName name="_vm50">#REF!</definedName>
    <definedName name="_vm75" localSheetId="0">#REF!</definedName>
    <definedName name="_vm75">#REF!</definedName>
    <definedName name="_vtu1">#REF!</definedName>
    <definedName name="_xb80" localSheetId="0">#REF!</definedName>
    <definedName name="_xb80">#REF!</definedName>
    <definedName name="_xm3">#REF!</definedName>
    <definedName name="_xm30" localSheetId="0">#REF!</definedName>
    <definedName name="_xm30">#REF!</definedName>
    <definedName name="_xm4">#REF!</definedName>
    <definedName name="_xm5">#REF!</definedName>
    <definedName name="_xo1" localSheetId="0">#REF!</definedName>
    <definedName name="_xo1">#REF!</definedName>
    <definedName name="_xx3" localSheetId="0">#REF!</definedName>
    <definedName name="_xx3">#REF!</definedName>
    <definedName name="_xx4" localSheetId="0">#REF!</definedName>
    <definedName name="_xx4">#REF!</definedName>
    <definedName name="_xx5" localSheetId="0">#REF!</definedName>
    <definedName name="_xx5">#REF!</definedName>
    <definedName name="_xx6" localSheetId="0">#REF!</definedName>
    <definedName name="_xx6">#REF!</definedName>
    <definedName name="_xx7" localSheetId="0">#REF!</definedName>
    <definedName name="_xx7">#REF!</definedName>
    <definedName name="×d" localSheetId="0">#REF!</definedName>
    <definedName name="×d">#REF!</definedName>
    <definedName name="µg" localSheetId="0">#REF!</definedName>
    <definedName name="µg">#REF!</definedName>
    <definedName name="A">#REF!</definedName>
    <definedName name="A." localSheetId="0">#REF!</definedName>
    <definedName name="A.">#REF!</definedName>
    <definedName name="A.1" localSheetId="0">#REF!</definedName>
    <definedName name="A.1">#REF!</definedName>
    <definedName name="A.2" localSheetId="0">#REF!</definedName>
    <definedName name="A.2">#REF!</definedName>
    <definedName name="a_" localSheetId="0">#REF!</definedName>
    <definedName name="a_">#REF!</definedName>
    <definedName name="A_1">#N/A</definedName>
    <definedName name="A_13" localSheetId="0">#REF!</definedName>
    <definedName name="A_13">#REF!</definedName>
    <definedName name="a_min" localSheetId="0">#REF!</definedName>
    <definedName name="a_min">#REF!</definedName>
    <definedName name="a_s" localSheetId="0">#REF!</definedName>
    <definedName name="a_s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" localSheetId="0">#REF!</definedName>
    <definedName name="a1.">#REF!</definedName>
    <definedName name="a1.1" localSheetId="0">#REF!</definedName>
    <definedName name="a1.1">#REF!</definedName>
    <definedName name="a10." localSheetId="0">#REF!</definedName>
    <definedName name="a10.">#REF!</definedName>
    <definedName name="a11." localSheetId="0">#REF!</definedName>
    <definedName name="a11.">#REF!</definedName>
    <definedName name="a12." localSheetId="0">#REF!</definedName>
    <definedName name="a12.">#REF!</definedName>
    <definedName name="A120_" localSheetId="0">#REF!</definedName>
    <definedName name="A120_">#REF!</definedName>
    <definedName name="a1t" localSheetId="0">#REF!</definedName>
    <definedName name="a1t">#REF!</definedName>
    <definedName name="A1Xc7" localSheetId="0">#REF!</definedName>
    <definedName name="A1Xc7">#REF!</definedName>
    <definedName name="a2." localSheetId="0">#REF!</definedName>
    <definedName name="a2.">#REF!</definedName>
    <definedName name="a277Print_Titles" localSheetId="0">#REF!</definedName>
    <definedName name="a277Print_Titles">#REF!</definedName>
    <definedName name="A2G506" localSheetId="0">#REF!</definedName>
    <definedName name="A2G506">#REF!</definedName>
    <definedName name="a3." localSheetId="0">#REF!</definedName>
    <definedName name="a3.">#REF!</definedName>
    <definedName name="A35_" localSheetId="0">#REF!</definedName>
    <definedName name="A35_">#REF!</definedName>
    <definedName name="a4." localSheetId="0">#REF!</definedName>
    <definedName name="a4.">#REF!</definedName>
    <definedName name="a5." localSheetId="0">#REF!</definedName>
    <definedName name="a5.">#REF!</definedName>
    <definedName name="A50_" localSheetId="0">#REF!</definedName>
    <definedName name="A50_">#REF!</definedName>
    <definedName name="a6." localSheetId="0">#REF!</definedName>
    <definedName name="a6.">#REF!</definedName>
    <definedName name="A6N2">#REF!</definedName>
    <definedName name="A6N3">#REF!</definedName>
    <definedName name="a7." localSheetId="0">#REF!</definedName>
    <definedName name="a7.">#REF!</definedName>
    <definedName name="A70_" localSheetId="0">#REF!</definedName>
    <definedName name="A70_">#REF!</definedName>
    <definedName name="a8." localSheetId="0">#REF!</definedName>
    <definedName name="a8.">#REF!</definedName>
    <definedName name="a9." localSheetId="0">#REF!</definedName>
    <definedName name="a9.">#REF!</definedName>
    <definedName name="A95_" localSheetId="0">#REF!</definedName>
    <definedName name="A95_">#REF!</definedName>
    <definedName name="AA" localSheetId="0">#REF!</definedName>
    <definedName name="AA">#REF!</definedName>
    <definedName name="AA_13" localSheetId="0">#REF!</definedName>
    <definedName name="AA_13">#REF!</definedName>
    <definedName name="AAA_1">#N/A</definedName>
    <definedName name="aAAA" localSheetId="0">#REF!</definedName>
    <definedName name="aAAA">#REF!</definedName>
    <definedName name="aaaaa" localSheetId="0">#REF!</definedName>
    <definedName name="aaaaa">#REF!</definedName>
    <definedName name="aabb" localSheetId="0">#REF!</definedName>
    <definedName name="aabb">#REF!</definedName>
    <definedName name="aan" localSheetId="0">#REF!</definedName>
    <definedName name="aan">#REF!</definedName>
    <definedName name="Ab" localSheetId="0">#REF!</definedName>
    <definedName name="Ab">#REF!</definedName>
    <definedName name="abba" localSheetId="0">#REF!</definedName>
    <definedName name="abba">#REF!</definedName>
    <definedName name="abc">#REF!</definedName>
    <definedName name="abs" localSheetId="0">#REF!</definedName>
    <definedName name="abs">#REF!</definedName>
    <definedName name="ac">3</definedName>
    <definedName name="Ac_" localSheetId="0">#REF!</definedName>
    <definedName name="Ac_">#REF!</definedName>
    <definedName name="AC120_" localSheetId="0">#REF!</definedName>
    <definedName name="AC120_">#REF!</definedName>
    <definedName name="AC35_" localSheetId="0">#REF!</definedName>
    <definedName name="AC35_">#REF!</definedName>
    <definedName name="AC50_" localSheetId="0">#REF!</definedName>
    <definedName name="AC50_">#REF!</definedName>
    <definedName name="AC70_" localSheetId="0">#REF!</definedName>
    <definedName name="AC70_">#REF!</definedName>
    <definedName name="AC95_" localSheetId="0">#REF!</definedName>
    <definedName name="AC95_">#REF!</definedName>
    <definedName name="acbtb" localSheetId="0">#REF!</definedName>
    <definedName name="acbtb">#REF!</definedName>
    <definedName name="Acc_Payable" localSheetId="0">#REF!</definedName>
    <definedName name="Acc_Payable">#REF!</definedName>
    <definedName name="Acc_Receivable" localSheetId="0">#REF!</definedName>
    <definedName name="Acc_Receivable">#REF!</definedName>
    <definedName name="AccessDatabase" hidden="1">"C:\My Documents\HAU\Danhsach\List Cpn.mdb"</definedName>
    <definedName name="acdc" localSheetId="0">#REF!</definedName>
    <definedName name="acdc">#REF!</definedName>
    <definedName name="aco">#REF!</definedName>
    <definedName name="Act_tec" localSheetId="0">#REF!</definedName>
    <definedName name="Act_tec">#REF!</definedName>
    <definedName name="Acv" localSheetId="0">#REF!</definedName>
    <definedName name="Acv">#REF!</definedName>
    <definedName name="ad">3</definedName>
    <definedName name="ADAY">#REF!</definedName>
    <definedName name="adb" localSheetId="0">#REF!</definedName>
    <definedName name="adb">#REF!</definedName>
    <definedName name="Address" localSheetId="0">#REF!</definedName>
    <definedName name="Address">#REF!</definedName>
    <definedName name="ADEQ" localSheetId="0">#REF!</definedName>
    <definedName name="ADEQ">#REF!</definedName>
    <definedName name="âdf" localSheetId="0">{"Book5","s? qu?.xls","D? to?n x?y d?ng nh? s?n xu?t.xls","Than.xls","Ti?n ?? s?n xu?t - Th?ng 9.xls"}</definedName>
    <definedName name="âdf">{"Book5","s? qu?.xls","D? to?n x?y d?ng nh? s?n xu?t.xls","Than.xls","Ti?n ?? s?n xu?t - Th?ng 9.xls"}</definedName>
    <definedName name="adg" localSheetId="0">#REF!</definedName>
    <definedName name="adg">#REF!</definedName>
    <definedName name="ADP">#REF!</definedName>
    <definedName name="AEZ" localSheetId="0">#REF!</definedName>
    <definedName name="AEZ">#REF!</definedName>
    <definedName name="Ag_" localSheetId="0">#REF!</definedName>
    <definedName name="Ag_">#REF!</definedName>
    <definedName name="ag15F80" localSheetId="0">#REF!</definedName>
    <definedName name="ag15F80">#REF!</definedName>
    <definedName name="ah" localSheetId="0">#REF!</definedName>
    <definedName name="ah">#REF!</definedName>
    <definedName name="aho" localSheetId="0">#REF!</definedName>
    <definedName name="aho">#REF!</definedName>
    <definedName name="ai" localSheetId="0">#REF!</definedName>
    <definedName name="ai">#REF!</definedName>
    <definedName name="aii" localSheetId="0">#REF!</definedName>
    <definedName name="aii">#REF!</definedName>
    <definedName name="aiii" localSheetId="0">#REF!</definedName>
    <definedName name="aiii">#REF!</definedName>
    <definedName name="aK_cap" localSheetId="0">#REF!</definedName>
    <definedName name="aK_cap">#REF!</definedName>
    <definedName name="aK_con" localSheetId="0">#REF!</definedName>
    <definedName name="aK_con">#REF!</definedName>
    <definedName name="aK_dep" localSheetId="0">#REF!</definedName>
    <definedName name="aK_dep">#REF!</definedName>
    <definedName name="aK_dis" localSheetId="0">#REF!</definedName>
    <definedName name="aK_dis">#REF!</definedName>
    <definedName name="aK_imm" localSheetId="0">#REF!</definedName>
    <definedName name="aK_imm">#REF!</definedName>
    <definedName name="aK_rof" localSheetId="0">#REF!</definedName>
    <definedName name="aK_rof">#REF!</definedName>
    <definedName name="aK_ron" localSheetId="0">#REF!</definedName>
    <definedName name="aK_ron">#REF!</definedName>
    <definedName name="aK_run" localSheetId="0">#REF!</definedName>
    <definedName name="aK_run">#REF!</definedName>
    <definedName name="aK_sed" localSheetId="0">#REF!</definedName>
    <definedName name="aK_sed">#REF!</definedName>
    <definedName name="AKHAC">#REF!</definedName>
    <definedName name="alfa" localSheetId="0">#REF!</definedName>
    <definedName name="alfa">#REF!</definedName>
    <definedName name="Alfan" localSheetId="0">#REF!</definedName>
    <definedName name="Alfan">#REF!</definedName>
    <definedName name="All_Item" localSheetId="0">#REF!</definedName>
    <definedName name="All_Item">#REF!</definedName>
    <definedName name="All_Item_13" localSheetId="0">#REF!</definedName>
    <definedName name="All_Item_13">#REF!</definedName>
    <definedName name="ALPIN">#N/A</definedName>
    <definedName name="ALPJYOU">#N/A</definedName>
    <definedName name="ALPTOI">#N/A</definedName>
    <definedName name="ALTINH">#REF!</definedName>
    <definedName name="am." localSheetId="0">#REF!</definedName>
    <definedName name="am.">#REF!</definedName>
    <definedName name="aN_cap" localSheetId="0">#REF!</definedName>
    <definedName name="aN_cap">#REF!</definedName>
    <definedName name="aN_con" localSheetId="0">#REF!</definedName>
    <definedName name="aN_con">#REF!</definedName>
    <definedName name="aN_dep" localSheetId="0">#REF!</definedName>
    <definedName name="aN_dep">#REF!</definedName>
    <definedName name="aN_fix" localSheetId="0">#REF!</definedName>
    <definedName name="aN_fix">#REF!</definedName>
    <definedName name="aN_imm" localSheetId="0">#REF!</definedName>
    <definedName name="aN_imm">#REF!</definedName>
    <definedName name="aN_rof" localSheetId="0">#REF!</definedName>
    <definedName name="aN_rof">#REF!</definedName>
    <definedName name="aN_ron" localSheetId="0">#REF!</definedName>
    <definedName name="aN_ron">#REF!</definedName>
    <definedName name="aN_run" localSheetId="0">#REF!</definedName>
    <definedName name="aN_run">#REF!</definedName>
    <definedName name="aN_sed" localSheetId="0">#REF!</definedName>
    <definedName name="aN_sed">#REF!</definedName>
    <definedName name="anfa" localSheetId="0">#REF!</definedName>
    <definedName name="anfa">#REF!</definedName>
    <definedName name="anfa_s" localSheetId="0">#REF!</definedName>
    <definedName name="anfa_s">#REF!</definedName>
    <definedName name="ang" localSheetId="0">#REF!</definedName>
    <definedName name="ang">#REF!</definedName>
    <definedName name="Anguon">#REF!</definedName>
    <definedName name="anh" localSheetId="0">#REF!</definedName>
    <definedName name="anh">#REF!</definedName>
    <definedName name="ANN">#REF!</definedName>
    <definedName name="anpha" localSheetId="0">#REF!</definedName>
    <definedName name="anpha">#REF!</definedName>
    <definedName name="ANQD">#REF!</definedName>
    <definedName name="ANQQH">#REF!</definedName>
    <definedName name="anscount" hidden="1">3</definedName>
    <definedName name="ANSNN">#REF!</definedName>
    <definedName name="ANSNNxnk">#REF!</definedName>
    <definedName name="Antoan" localSheetId="0" hidden="1">{"'Sheet1'!$L$16"}</definedName>
    <definedName name="Antoan" hidden="1">{"'Sheet1'!$L$16"}</definedName>
    <definedName name="AoBok" localSheetId="0">#REF!</definedName>
    <definedName name="AoBok">#REF!</definedName>
    <definedName name="aP_cap" localSheetId="0">#REF!</definedName>
    <definedName name="aP_cap">#REF!</definedName>
    <definedName name="aP_con" localSheetId="0">#REF!</definedName>
    <definedName name="aP_con">#REF!</definedName>
    <definedName name="aP_dep" localSheetId="0">#REF!</definedName>
    <definedName name="aP_dep">#REF!</definedName>
    <definedName name="aP_dis" localSheetId="0">#REF!</definedName>
    <definedName name="aP_dis">#REF!</definedName>
    <definedName name="aP_imm" localSheetId="0">#REF!</definedName>
    <definedName name="aP_imm">#REF!</definedName>
    <definedName name="aP_rof" localSheetId="0">#REF!</definedName>
    <definedName name="aP_rof">#REF!</definedName>
    <definedName name="aP_ron" localSheetId="0">#REF!</definedName>
    <definedName name="aP_ron">#REF!</definedName>
    <definedName name="aP_run" localSheetId="0">#REF!</definedName>
    <definedName name="aP_run">#REF!</definedName>
    <definedName name="aP_sed" localSheetId="0">#REF!</definedName>
    <definedName name="aP_sed">#REF!</definedName>
    <definedName name="APC">#REF!</definedName>
    <definedName name="Apstot" localSheetId="0">#REF!</definedName>
    <definedName name="Apstot">#REF!</definedName>
    <definedName name="Aq" localSheetId="0">#REF!</definedName>
    <definedName name="Aq">#REF!</definedName>
    <definedName name="As" localSheetId="0">#REF!</definedName>
    <definedName name="As">#REF!</definedName>
    <definedName name="As_" localSheetId="0">#REF!</definedName>
    <definedName name="As_">#REF!</definedName>
    <definedName name="AS2DocOpenMode" hidden="1">"AS2DocumentEdit"</definedName>
    <definedName name="asb" localSheetId="0">#REF!</definedName>
    <definedName name="asb">#REF!</definedName>
    <definedName name="asd" localSheetId="0">#REF!</definedName>
    <definedName name="asd">#REF!</definedName>
    <definedName name="asd_13">#N/A</definedName>
    <definedName name="asega" localSheetId="0">{"Thuxm2.xls","Sheet1"}</definedName>
    <definedName name="asega">{"Thuxm2.xls","Sheet1"}</definedName>
    <definedName name="astr" localSheetId="0">#REF!</definedName>
    <definedName name="astr">#REF!</definedName>
    <definedName name="at" localSheetId="0">#REF!</definedName>
    <definedName name="at">#REF!</definedName>
    <definedName name="at1.5" localSheetId="0">#REF!</definedName>
    <definedName name="at1.5">#REF!</definedName>
    <definedName name="atg" localSheetId="0">#REF!</definedName>
    <definedName name="atg">#REF!</definedName>
    <definedName name="atgoi" localSheetId="0">#REF!</definedName>
    <definedName name="atgoi">#REF!</definedName>
    <definedName name="ATGT" localSheetId="0" hidden="1">{"'Sheet1'!$L$16"}</definedName>
    <definedName name="ATGT" hidden="1">{"'Sheet1'!$L$16"}</definedName>
    <definedName name="ATRAM">#REF!</definedName>
    <definedName name="ATW">#REF!</definedName>
    <definedName name="auto" localSheetId="0">#REF!</definedName>
    <definedName name="auto">#REF!</definedName>
    <definedName name="Av">#REF!</definedName>
    <definedName name="Avf" localSheetId="0">#REF!</definedName>
    <definedName name="Avf">#REF!</definedName>
    <definedName name="Avl" localSheetId="0">#REF!</definedName>
    <definedName name="Avl">#REF!</definedName>
    <definedName name="B">#REF!</definedName>
    <definedName name="B.4" localSheetId="0">#REF!</definedName>
    <definedName name="B.4">#REF!</definedName>
    <definedName name="B.5" localSheetId="0">#REF!</definedName>
    <definedName name="B.5">#REF!</definedName>
    <definedName name="B.6" localSheetId="0">#REF!</definedName>
    <definedName name="B.6">#REF!</definedName>
    <definedName name="B.7" localSheetId="0">#REF!</definedName>
    <definedName name="B.7">#REF!</definedName>
    <definedName name="b.8" localSheetId="0">#REF!</definedName>
    <definedName name="b.8">#REF!</definedName>
    <definedName name="b.9" localSheetId="0">#REF!</definedName>
    <definedName name="b.9">#REF!</definedName>
    <definedName name="B.nuamat">7.25</definedName>
    <definedName name="b_1" localSheetId="0">#REF!</definedName>
    <definedName name="b_1">#REF!</definedName>
    <definedName name="b_13" localSheetId="0">#REF!</definedName>
    <definedName name="b_13">#REF!</definedName>
    <definedName name="b_2" localSheetId="0">#REF!</definedName>
    <definedName name="b_2">#REF!</definedName>
    <definedName name="b_240" localSheetId="0">#REF!</definedName>
    <definedName name="b_240">#REF!</definedName>
    <definedName name="b_260" localSheetId="0">#REF!</definedName>
    <definedName name="b_260">#REF!</definedName>
    <definedName name="b_280" localSheetId="0">#REF!</definedName>
    <definedName name="b_280">#REF!</definedName>
    <definedName name="b_3" localSheetId="0">#REF!</definedName>
    <definedName name="b_3">#REF!</definedName>
    <definedName name="b_320" localSheetId="0">#REF!</definedName>
    <definedName name="b_320">#REF!</definedName>
    <definedName name="b_350" localSheetId="0">#REF!</definedName>
    <definedName name="b_350">#REF!</definedName>
    <definedName name="b_dd1" localSheetId="0">#REF!</definedName>
    <definedName name="b_dd1">#REF!</definedName>
    <definedName name="b_DL" localSheetId="0">#REF!</definedName>
    <definedName name="b_DL">#REF!</definedName>
    <definedName name="b_eh" localSheetId="0">#REF!</definedName>
    <definedName name="b_eh">#REF!</definedName>
    <definedName name="b_eh1" localSheetId="0">#REF!</definedName>
    <definedName name="b_eh1">#REF!</definedName>
    <definedName name="b_ev" localSheetId="0">#REF!</definedName>
    <definedName name="b_ev">#REF!</definedName>
    <definedName name="b_ev1" localSheetId="0">#REF!</definedName>
    <definedName name="b_ev1">#REF!</definedName>
    <definedName name="b_FR" localSheetId="0">#REF!</definedName>
    <definedName name="b_FR">#REF!</definedName>
    <definedName name="b_fr1" localSheetId="0">#REF!</definedName>
    <definedName name="b_fr1">#REF!</definedName>
    <definedName name="B_Isc">#REF!</definedName>
    <definedName name="b_LL" localSheetId="0">#REF!</definedName>
    <definedName name="b_LL">#REF!</definedName>
    <definedName name="b_ll1" localSheetId="0">#REF!</definedName>
    <definedName name="b_ll1">#REF!</definedName>
    <definedName name="b_min" localSheetId="0">#REF!</definedName>
    <definedName name="b_min">#REF!</definedName>
    <definedName name="B_tinh" localSheetId="0">#REF!</definedName>
    <definedName name="B_tinh">#REF!</definedName>
    <definedName name="b_WL" localSheetId="0">#REF!</definedName>
    <definedName name="b_WL">#REF!</definedName>
    <definedName name="b_WL1" localSheetId="0">#REF!</definedName>
    <definedName name="b_WL1">#REF!</definedName>
    <definedName name="b_WS" localSheetId="0">#REF!</definedName>
    <definedName name="b_WS">#REF!</definedName>
    <definedName name="b_ws1" localSheetId="0">#REF!</definedName>
    <definedName name="b_ws1">#REF!</definedName>
    <definedName name="b1." localSheetId="0">#REF!</definedName>
    <definedName name="b1.">#REF!</definedName>
    <definedName name="b10." localSheetId="0">#REF!</definedName>
    <definedName name="b10.">#REF!</definedName>
    <definedName name="b11." localSheetId="0">#REF!</definedName>
    <definedName name="b11.">#REF!</definedName>
    <definedName name="b12." localSheetId="0">#REF!</definedName>
    <definedName name="b12.">#REF!</definedName>
    <definedName name="B1a" localSheetId="0">{"BIEUBA~1.XLS"}</definedName>
    <definedName name="B1a">{"BIEUBA~1.XLS"}</definedName>
    <definedName name="b1s" localSheetId="0">#REF!</definedName>
    <definedName name="b1s">#REF!</definedName>
    <definedName name="b1s_" localSheetId="0">#REF!</definedName>
    <definedName name="b1s_">#REF!</definedName>
    <definedName name="b1t" localSheetId="0">#REF!</definedName>
    <definedName name="b1t">#REF!</definedName>
    <definedName name="b2." localSheetId="0">#REF!</definedName>
    <definedName name="b2.">#REF!</definedName>
    <definedName name="b2t" localSheetId="0">#REF!</definedName>
    <definedName name="b2t">#REF!</definedName>
    <definedName name="b3." localSheetId="0">#REF!</definedName>
    <definedName name="b3.">#REF!</definedName>
    <definedName name="B3a" localSheetId="0">#REF!</definedName>
    <definedName name="B3a">#REF!</definedName>
    <definedName name="b3t" localSheetId="0">#REF!</definedName>
    <definedName name="b3t">#REF!</definedName>
    <definedName name="b4." localSheetId="0">#REF!</definedName>
    <definedName name="b4.">#REF!</definedName>
    <definedName name="b4t" localSheetId="0">#REF!</definedName>
    <definedName name="b4t">#REF!</definedName>
    <definedName name="b5." localSheetId="0">#REF!</definedName>
    <definedName name="b5.">#REF!</definedName>
    <definedName name="b6." localSheetId="0">#REF!</definedName>
    <definedName name="b6.">#REF!</definedName>
    <definedName name="b60x" localSheetId="0">#REF!</definedName>
    <definedName name="b60x">#REF!</definedName>
    <definedName name="B6Apha" localSheetId="0">#REF!</definedName>
    <definedName name="B6Apha">#REF!</definedName>
    <definedName name="B6beta" localSheetId="0">#REF!</definedName>
    <definedName name="B6beta">#REF!</definedName>
    <definedName name="B6d" localSheetId="0">#REF!</definedName>
    <definedName name="B6d">#REF!</definedName>
    <definedName name="B6phi" localSheetId="0">#REF!</definedName>
    <definedName name="B6phi">#REF!</definedName>
    <definedName name="b7." localSheetId="0">#REF!</definedName>
    <definedName name="b7.">#REF!</definedName>
    <definedName name="B7Csau" localSheetId="0">#REF!</definedName>
    <definedName name="B7Csau">#REF!</definedName>
    <definedName name="B7dset" localSheetId="0">#REF!</definedName>
    <definedName name="B7dset">#REF!</definedName>
    <definedName name="B7R" localSheetId="0">#REF!</definedName>
    <definedName name="B7R">#REF!</definedName>
    <definedName name="b80x" localSheetId="0">#REF!</definedName>
    <definedName name="b80x">#REF!</definedName>
    <definedName name="ba" localSheetId="0">#REF!</definedName>
    <definedName name="ba">#REF!</definedName>
    <definedName name="bac25d" localSheetId="0">#REF!</definedName>
    <definedName name="bac25d">#REF!</definedName>
    <definedName name="bac27d" localSheetId="0">#REF!</definedName>
    <definedName name="bac27d">#REF!</definedName>
    <definedName name="bac2d" localSheetId="0">#REF!</definedName>
    <definedName name="bac2d">#REF!</definedName>
    <definedName name="bac3.5">12971</definedName>
    <definedName name="bac3.7">13180</definedName>
    <definedName name="bac35d" localSheetId="0">#REF!</definedName>
    <definedName name="bac35d">#REF!</definedName>
    <definedName name="bac37d" localSheetId="0">#REF!</definedName>
    <definedName name="bac37d">#REF!</definedName>
    <definedName name="bac3d" localSheetId="0">#REF!</definedName>
    <definedName name="bac3d">#REF!</definedName>
    <definedName name="bac4.5">14925</definedName>
    <definedName name="bac45d" localSheetId="0">#REF!</definedName>
    <definedName name="bac45d">#REF!</definedName>
    <definedName name="bac47d" localSheetId="0">#REF!</definedName>
    <definedName name="bac47d">#REF!</definedName>
    <definedName name="bac4d" localSheetId="0">#REF!</definedName>
    <definedName name="bac4d">#REF!</definedName>
    <definedName name="bac4d1" localSheetId="0">#REF!</definedName>
    <definedName name="bac4d1">#REF!</definedName>
    <definedName name="BacKan" localSheetId="0">#REF!</definedName>
    <definedName name="BacKan">#REF!</definedName>
    <definedName name="bactham" localSheetId="0">#REF!</definedName>
    <definedName name="bactham">#REF!</definedName>
    <definedName name="Bai_ducdam_coc" localSheetId="0">#REF!</definedName>
    <definedName name="Bai_ducdam_coc">#REF!</definedName>
    <definedName name="BAMUA1" localSheetId="0">#REF!</definedName>
    <definedName name="BAMUA1">#REF!</definedName>
    <definedName name="BAMUA2" localSheetId="0">#REF!</definedName>
    <definedName name="BAMUA2">#REF!</definedName>
    <definedName name="ban" localSheetId="0">#REF!</definedName>
    <definedName name="ban">#REF!</definedName>
    <definedName name="ban_dan" localSheetId="0">#REF!</definedName>
    <definedName name="ban_dan">#REF!</definedName>
    <definedName name="BANG_CHI_TIET_THI_NGHIEM_CONG_TO" localSheetId="0">#REF!</definedName>
    <definedName name="BANG_CHI_TIET_THI_NGHIEM_CONG_TO">#REF!</definedName>
    <definedName name="BANG_CHI_TIET_THI_NGHIEM_DZ0.4KV" localSheetId="0">#REF!</definedName>
    <definedName name="BANG_CHI_TIET_THI_NGHIEM_DZ0.4KV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gia1" localSheetId="0">#REF!</definedName>
    <definedName name="bang_gia1">#REF!</definedName>
    <definedName name="bang_ke_nop_nsach" localSheetId="0">#REF!</definedName>
    <definedName name="bang_ke_nop_nsach">#REF!</definedName>
    <definedName name="BANG_TONG_HOP_CONG_TO" localSheetId="0">#REF!</definedName>
    <definedName name="BANG_TONG_HOP_CONG_TO">#REF!</definedName>
    <definedName name="BANG_TONG_HOP_DZ0.4KV" localSheetId="0">#REF!</definedName>
    <definedName name="BANG_TONG_HOP_DZ0.4KV">#REF!</definedName>
    <definedName name="BANG_TONG_HOP_DZ22KV" localSheetId="0">#REF!</definedName>
    <definedName name="BANG_TONG_HOP_DZ22KV">#REF!</definedName>
    <definedName name="BANG_TONG_HOP_KHO_BAI" localSheetId="0">#REF!</definedName>
    <definedName name="BANG_TONG_HOP_KHO_BAI">#REF!</definedName>
    <definedName name="BANG_TONG_HOP_TBA" localSheetId="0">#REF!</definedName>
    <definedName name="BANG_TONG_HOP_TB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angfs" localSheetId="0">#REF!</definedName>
    <definedName name="Bangfs">#REF!</definedName>
    <definedName name="BangGia" localSheetId="0">#REF!</definedName>
    <definedName name="BangGia">#REF!</definedName>
    <definedName name="BangGiaVL_Q" localSheetId="0">#REF!</definedName>
    <definedName name="BangGiaVL_Q">#REF!</definedName>
    <definedName name="bangluong" localSheetId="0">#REF!</definedName>
    <definedName name="bangluong">#REF!</definedName>
    <definedName name="BangMa" localSheetId="0">#REF!</definedName>
    <definedName name="BangMa">#REF!</definedName>
    <definedName name="Bangtienluong" localSheetId="0">#REF!</definedName>
    <definedName name="Bangtienluong">#REF!</definedName>
    <definedName name="bangtinh" localSheetId="0">#REF!</definedName>
    <definedName name="bangtinh">#REF!</definedName>
    <definedName name="BanQLDA" localSheetId="0">#REF!</definedName>
    <definedName name="BanQLDA">#REF!</definedName>
    <definedName name="baotaibovay" localSheetId="0">#REF!</definedName>
    <definedName name="baotaibovay">#REF!</definedName>
    <definedName name="BarData">#REF!</definedName>
    <definedName name="Bardata1" localSheetId="0">#REF!</definedName>
    <definedName name="Bardata1">#REF!</definedName>
    <definedName name="bay" localSheetId="0">#REF!</definedName>
    <definedName name="bay">#REF!</definedName>
    <definedName name="BB" localSheetId="0">#REF!</definedName>
    <definedName name="BB">#REF!</definedName>
    <definedName name="BB_13" localSheetId="0">#REF!</definedName>
    <definedName name="BB_13">#REF!</definedName>
    <definedName name="Bbb" localSheetId="0">#REF!</definedName>
    <definedName name="Bbb">#REF!</definedName>
    <definedName name="bbbb" localSheetId="0">#REF!</definedName>
    <definedName name="bbbb">#REF!</definedName>
    <definedName name="bbcn" localSheetId="0">#REF!</definedName>
    <definedName name="bbcn">#REF!</definedName>
    <definedName name="Bbtt" localSheetId="0">#REF!</definedName>
    <definedName name="Bbtt">#REF!</definedName>
    <definedName name="bbvuong" localSheetId="0">#REF!</definedName>
    <definedName name="bbvuong">#REF!</definedName>
    <definedName name="Bc" localSheetId="0">#REF!</definedName>
    <definedName name="Bc">#REF!</definedName>
    <definedName name="bc_1" localSheetId="0">#REF!</definedName>
    <definedName name="bc_1">#REF!</definedName>
    <definedName name="bc_2" localSheetId="0">#REF!</definedName>
    <definedName name="bc_2">#REF!</definedName>
    <definedName name="bcau" localSheetId="0">#REF!</definedName>
    <definedName name="bcau">#REF!</definedName>
    <definedName name="Bcb" localSheetId="0">#REF!</definedName>
    <definedName name="Bcb">#REF!</definedName>
    <definedName name="BCDKH" localSheetId="0">#REF!</definedName>
    <definedName name="BCDKH">#REF!</definedName>
    <definedName name="BCDSCKC" localSheetId="0">#REF!</definedName>
    <definedName name="BCDSCKC">#REF!</definedName>
    <definedName name="BCDSCKN" localSheetId="0">#REF!</definedName>
    <definedName name="BCDSCKN">#REF!</definedName>
    <definedName name="BCDSDNC" localSheetId="0">#REF!</definedName>
    <definedName name="BCDSDNC">#REF!</definedName>
    <definedName name="BCDSDNN" localSheetId="0">#REF!</definedName>
    <definedName name="BCDSDNN">#REF!</definedName>
    <definedName name="Bctt" localSheetId="0">#REF!</definedName>
    <definedName name="Bctt">#REF!</definedName>
    <definedName name="BDAY">#REF!</definedName>
    <definedName name="bdc" localSheetId="0">#REF!</definedName>
    <definedName name="bdc">#REF!</definedName>
    <definedName name="bdd">1.5</definedName>
    <definedName name="BDIM" localSheetId="0">#REF!</definedName>
    <definedName name="BDIM">#REF!</definedName>
    <definedName name="bdsb" localSheetId="0">#REF!</definedName>
    <definedName name="bdsb">#REF!</definedName>
    <definedName name="bdw" localSheetId="0">#REF!</definedName>
    <definedName name="bdw">#REF!</definedName>
    <definedName name="be" localSheetId="0">#REF!</definedName>
    <definedName name="be">#REF!</definedName>
    <definedName name="Be_duc_dam" localSheetId="0">#REF!</definedName>
    <definedName name="Be_duc_dam">#REF!</definedName>
    <definedName name="BE100M" localSheetId="0">#REF!</definedName>
    <definedName name="BE100M">#REF!</definedName>
    <definedName name="Be1L" localSheetId="0">#REF!</definedName>
    <definedName name="Be1L">#REF!</definedName>
    <definedName name="BE50M" localSheetId="0">#REF!</definedName>
    <definedName name="BE50M">#REF!</definedName>
    <definedName name="begin" localSheetId="0">#REF!</definedName>
    <definedName name="begin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ep" localSheetId="0">#REF!</definedName>
    <definedName name="Bep">#REF!</definedName>
    <definedName name="beta" localSheetId="0">#REF!</definedName>
    <definedName name="beta">#REF!</definedName>
    <definedName name="betong150" localSheetId="0">#REF!</definedName>
    <definedName name="betong150">#REF!</definedName>
    <definedName name="Bezugsfeld" localSheetId="0">#REF!</definedName>
    <definedName name="Bezugsfeld">#REF!</definedName>
    <definedName name="Bgc" localSheetId="0">#REF!</definedName>
    <definedName name="Bgc">#REF!</definedName>
    <definedName name="Bgiang" localSheetId="0" hidden="1">{"'Sheet1'!$L$16"}</definedName>
    <definedName name="Bgiang" hidden="1">{"'Sheet1'!$L$16"}</definedName>
    <definedName name="BGS" localSheetId="0">#REF!</definedName>
    <definedName name="BGS">#REF!</definedName>
    <definedName name="bia" localSheetId="0">#REF!</definedName>
    <definedName name="bia">#REF!</definedName>
    <definedName name="bienbao" localSheetId="0">#REF!</definedName>
    <definedName name="bienbao">#REF!</definedName>
    <definedName name="Bieu06a2" localSheetId="0">{"Book1"}</definedName>
    <definedName name="Bieu06a2">{"Book1"}</definedName>
    <definedName name="Bieu1" localSheetId="0">{"BIEUBA~1.XLS"}</definedName>
    <definedName name="Bieu1">{"BIEUBA~1.XLS"}</definedName>
    <definedName name="Bieu2" localSheetId="0">{"BIEUBA~1.XLS"}</definedName>
    <definedName name="Bieu2">{"BIEUBA~1.XLS"}</definedName>
    <definedName name="Binhduong" localSheetId="0">#REF!</definedName>
    <definedName name="Binhduong">#REF!</definedName>
    <definedName name="Binhphuoc" localSheetId="0">#REF!</definedName>
    <definedName name="Binhphuoc">#REF!</definedName>
    <definedName name="Bio_tec" localSheetId="0">#REF!</definedName>
    <definedName name="Bio_tec">#REF!</definedName>
    <definedName name="BKinh" localSheetId="0">#REF!</definedName>
    <definedName name="BKinh">#REF!</definedName>
    <definedName name="bkl" localSheetId="0">#REF!</definedName>
    <definedName name="bkl">#REF!</definedName>
    <definedName name="BL240HT" localSheetId="0">#REF!</definedName>
    <definedName name="BL240HT">#REF!</definedName>
    <definedName name="BL280HT" localSheetId="0">#REF!</definedName>
    <definedName name="BL280HT">#REF!</definedName>
    <definedName name="BL320HT" localSheetId="0">#REF!</definedName>
    <definedName name="BL320HT">#REF!</definedName>
    <definedName name="blang" localSheetId="0">#REF!</definedName>
    <definedName name="blang">#REF!</definedName>
    <definedName name="Blc" localSheetId="0">#REF!</definedName>
    <definedName name="Blc">#REF!</definedName>
    <definedName name="blkh" localSheetId="0">#REF!</definedName>
    <definedName name="blkh">#REF!</definedName>
    <definedName name="blkh1" localSheetId="0">#REF!</definedName>
    <definedName name="blkh1">#REF!</definedName>
    <definedName name="blneo" localSheetId="0">#REF!</definedName>
    <definedName name="blneo">#REF!</definedName>
    <definedName name="BLOCK1" localSheetId="0">#REF!</definedName>
    <definedName name="BLOCK1">#REF!</definedName>
    <definedName name="BLOCK2" localSheetId="0">#REF!</definedName>
    <definedName name="BLOCK2">#REF!</definedName>
    <definedName name="BLOCK3" localSheetId="0">#REF!</definedName>
    <definedName name="BLOCK3">#REF!</definedName>
    <definedName name="blong" localSheetId="0">#REF!</definedName>
    <definedName name="blong">#REF!</definedName>
    <definedName name="Bm">3.5</definedName>
    <definedName name="Bmat" localSheetId="0">#REF!</definedName>
    <definedName name="Bmat">#REF!</definedName>
    <definedName name="Bmn" localSheetId="0">#REF!</definedName>
    <definedName name="Bmn">#REF!</definedName>
    <definedName name="BN" hidden="1">{"Offgrid",#N/A,FALSE,"OFFGRID";"Region",#N/A,FALSE,"REGION";"Offgrid -2",#N/A,FALSE,"OFFGRID";"WTP",#N/A,FALSE,"WTP";"WTP -2",#N/A,FALSE,"WTP";"Project",#N/A,FALSE,"PROJECT";"Summary -2",#N/A,FALSE,"SUMMARY"}</definedName>
    <definedName name="bN_fix" localSheetId="0">#REF!</definedName>
    <definedName name="bN_fix">#REF!</definedName>
    <definedName name="Bnc" localSheetId="0">#REF!</definedName>
    <definedName name="Bnc">#REF!</definedName>
    <definedName name="bnc_2" localSheetId="0">#REF!</definedName>
    <definedName name="bnc_2">#REF!</definedName>
    <definedName name="bnc3_2" localSheetId="0">#REF!</definedName>
    <definedName name="bnc3_2">#REF!</definedName>
    <definedName name="bnc4_2" localSheetId="0">#REF!</definedName>
    <definedName name="bnc4_2">#REF!</definedName>
    <definedName name="bnc4_5" localSheetId="0">#REF!</definedName>
    <definedName name="bnc4_5">#REF!</definedName>
    <definedName name="bng" localSheetId="0">#REF!</definedName>
    <definedName name="bng">#REF!</definedName>
    <definedName name="Bóa_khoan_TRC_15" localSheetId="0">#REF!</definedName>
    <definedName name="Bóa_khoan_TRC_15">#REF!</definedName>
    <definedName name="Bóa_khoan_VRM1500_800_H" localSheetId="0">#REF!</definedName>
    <definedName name="Bóa_khoan_VRM1500_800_H">#REF!</definedName>
    <definedName name="bombt50" localSheetId="0">#REF!</definedName>
    <definedName name="bombt50">#REF!</definedName>
    <definedName name="bombt60" localSheetId="0">#REF!</definedName>
    <definedName name="bombt60">#REF!</definedName>
    <definedName name="bomnuoc20kw" localSheetId="0">#REF!</definedName>
    <definedName name="bomnuoc20kw">#REF!</definedName>
    <definedName name="bomnuocdau10" localSheetId="0">#REF!</definedName>
    <definedName name="bomnuocdau10">#REF!</definedName>
    <definedName name="bomnuocdau100" localSheetId="0">#REF!</definedName>
    <definedName name="bomnuocdau100">#REF!</definedName>
    <definedName name="bomnuocdau15" localSheetId="0">#REF!</definedName>
    <definedName name="bomnuocdau15">#REF!</definedName>
    <definedName name="bomnuocdau150" localSheetId="0">#REF!</definedName>
    <definedName name="bomnuocdau150">#REF!</definedName>
    <definedName name="bomnuocdau20" localSheetId="0">#REF!</definedName>
    <definedName name="bomnuocdau20">#REF!</definedName>
    <definedName name="bomnuocdau37" localSheetId="0">#REF!</definedName>
    <definedName name="bomnuocdau37">#REF!</definedName>
    <definedName name="bomnuocdau45" localSheetId="0">#REF!</definedName>
    <definedName name="bomnuocdau45">#REF!</definedName>
    <definedName name="bomnuocdau5" localSheetId="0">#REF!</definedName>
    <definedName name="bomnuocdau5">#REF!</definedName>
    <definedName name="bomnuocdau5.5" localSheetId="0">#REF!</definedName>
    <definedName name="bomnuocdau5.5">#REF!</definedName>
    <definedName name="bomnuocdau7" localSheetId="0">#REF!</definedName>
    <definedName name="bomnuocdau7">#REF!</definedName>
    <definedName name="bomnuocdau7.5" localSheetId="0">#REF!</definedName>
    <definedName name="bomnuocdau7.5">#REF!</definedName>
    <definedName name="bomnuocdau75" localSheetId="0">#REF!</definedName>
    <definedName name="bomnuocdau75">#REF!</definedName>
    <definedName name="bomnuocdien0.55" localSheetId="0">#REF!</definedName>
    <definedName name="bomnuocdien0.55">#REF!</definedName>
    <definedName name="bomnuocdien0.75" localSheetId="0">#REF!</definedName>
    <definedName name="bomnuocdien0.75">#REF!</definedName>
    <definedName name="bomnuocdien1.5" localSheetId="0">#REF!</definedName>
    <definedName name="bomnuocdien1.5">#REF!</definedName>
    <definedName name="bomnuocdien10" localSheetId="0">#REF!</definedName>
    <definedName name="bomnuocdien10">#REF!</definedName>
    <definedName name="bomnuocdien113" localSheetId="0">#REF!</definedName>
    <definedName name="bomnuocdien113">#REF!</definedName>
    <definedName name="bomnuocdien14" localSheetId="0">#REF!</definedName>
    <definedName name="bomnuocdien14">#REF!</definedName>
    <definedName name="bomnuocdien2" localSheetId="0">#REF!</definedName>
    <definedName name="bomnuocdien2">#REF!</definedName>
    <definedName name="bomnuocdien2.8" localSheetId="0">#REF!</definedName>
    <definedName name="bomnuocdien2.8">#REF!</definedName>
    <definedName name="bomnuocdien20" localSheetId="0">#REF!</definedName>
    <definedName name="bomnuocdien20">#REF!</definedName>
    <definedName name="bomnuocdien22" localSheetId="0">#REF!</definedName>
    <definedName name="bomnuocdien22">#REF!</definedName>
    <definedName name="bomnuocdien28" localSheetId="0">#REF!</definedName>
    <definedName name="bomnuocdien28">#REF!</definedName>
    <definedName name="bomnuocdien30" localSheetId="0">#REF!</definedName>
    <definedName name="bomnuocdien30">#REF!</definedName>
    <definedName name="bomnuocdien4" localSheetId="0">#REF!</definedName>
    <definedName name="bomnuocdien4">#REF!</definedName>
    <definedName name="bomnuocdien4.5" localSheetId="0">#REF!</definedName>
    <definedName name="bomnuocdien4.5">#REF!</definedName>
    <definedName name="bomnuocdien40" localSheetId="0">#REF!</definedName>
    <definedName name="bomnuocdien40">#REF!</definedName>
    <definedName name="bomnuocdien50" localSheetId="0">#REF!</definedName>
    <definedName name="bomnuocdien50">#REF!</definedName>
    <definedName name="bomnuocdien55" localSheetId="0">#REF!</definedName>
    <definedName name="bomnuocdien55">#REF!</definedName>
    <definedName name="bomnuocdien7" localSheetId="0">#REF!</definedName>
    <definedName name="bomnuocdien7">#REF!</definedName>
    <definedName name="bomnuocdien75" localSheetId="0">#REF!</definedName>
    <definedName name="bomnuocdien75">#REF!</definedName>
    <definedName name="bomnuocxang3" localSheetId="0">#REF!</definedName>
    <definedName name="bomnuocxang3">#REF!</definedName>
    <definedName name="bomnuocxang4" localSheetId="0">#REF!</definedName>
    <definedName name="bomnuocxang4">#REF!</definedName>
    <definedName name="bomnuocxang6" localSheetId="0">#REF!</definedName>
    <definedName name="bomnuocxang6">#REF!</definedName>
    <definedName name="bomnuocxang7" localSheetId="0">#REF!</definedName>
    <definedName name="bomnuocxang7">#REF!</definedName>
    <definedName name="bomnuocxang8" localSheetId="0">#REF!</definedName>
    <definedName name="bomnuocxang8">#REF!</definedName>
    <definedName name="bomvua1.5" localSheetId="0">#REF!</definedName>
    <definedName name="bomvua1.5">#REF!</definedName>
    <definedName name="bon" localSheetId="0">#REF!</definedName>
    <definedName name="bon">#REF!</definedName>
    <definedName name="bonnuocdien1.1" localSheetId="0">#REF!</definedName>
    <definedName name="bonnuocdien1.1">#REF!</definedName>
    <definedName name="book1" localSheetId="0">#REF!</definedName>
    <definedName name="book1">#REF!</definedName>
    <definedName name="Book11" localSheetId="0">{"Thuxm2.xls","Sheet1"}</definedName>
    <definedName name="Book11">{"Thuxm2.xls","Sheet1"}</definedName>
    <definedName name="Book2" localSheetId="0">#REF!</definedName>
    <definedName name="Book2">#REF!</definedName>
    <definedName name="Book22" localSheetId="0" hidden="1">{"'Sheet1'!$L$16"}</definedName>
    <definedName name="Book22" hidden="1">{"'Sheet1'!$L$16"}</definedName>
    <definedName name="booking_CoGS" localSheetId="0">#REF!</definedName>
    <definedName name="booking_CoGS">#REF!</definedName>
    <definedName name="boom" localSheetId="0">#REF!</definedName>
    <definedName name="boom">#REF!</definedName>
    <definedName name="BOQ" localSheetId="0">#REF!</definedName>
    <definedName name="BOQ">#REF!</definedName>
    <definedName name="BOQ_13" localSheetId="0">#REF!</definedName>
    <definedName name="BOQ_13">#REF!</definedName>
    <definedName name="Botanical2" localSheetId="0">#REF!</definedName>
    <definedName name="Botanical2">#REF!</definedName>
    <definedName name="Botanical2.Jun" localSheetId="0">#REF!</definedName>
    <definedName name="Botanical2.Jun">#REF!</definedName>
    <definedName name="botda" localSheetId="0">#REF!</definedName>
    <definedName name="botda">#REF!</definedName>
    <definedName name="botmau" localSheetId="0">#REF!</definedName>
    <definedName name="botmau">#REF!</definedName>
    <definedName name="bp" localSheetId="0">#REF!</definedName>
    <definedName name="bp">#REF!</definedName>
    <definedName name="bp_1" localSheetId="0">#REF!</definedName>
    <definedName name="bp_1">#REF!</definedName>
    <definedName name="bp_13" localSheetId="0">#REF!</definedName>
    <definedName name="bp_13">#REF!</definedName>
    <definedName name="bpm" localSheetId="0">#REF!</definedName>
    <definedName name="bpm">#REF!</definedName>
    <definedName name="Bptc" localSheetId="0">#REF!</definedName>
    <definedName name="Bptc">#REF!</definedName>
    <definedName name="BQLTB" localSheetId="0">#REF!</definedName>
    <definedName name="BQLTB">#REF!</definedName>
    <definedName name="BQLXL" localSheetId="0">#REF!</definedName>
    <definedName name="BQLXL">#REF!</definedName>
    <definedName name="Bs" localSheetId="0">#REF!</definedName>
    <definedName name="Bs">#REF!</definedName>
    <definedName name="Bsb" localSheetId="0">#REF!</definedName>
    <definedName name="Bsb">#REF!</definedName>
    <definedName name="BSM" localSheetId="0">#REF!</definedName>
    <definedName name="BSM">#REF!</definedName>
    <definedName name="Bstt" localSheetId="0">#REF!</definedName>
    <definedName name="Bstt">#REF!</definedName>
    <definedName name="bt" localSheetId="0">#REF!</definedName>
    <definedName name="bt">#REF!</definedName>
    <definedName name="BT_125" localSheetId="0">#REF!</definedName>
    <definedName name="BT_125">#REF!</definedName>
    <definedName name="BT_A1" localSheetId="0">#REF!</definedName>
    <definedName name="BT_A1">#REF!</definedName>
    <definedName name="BT_A2.1" localSheetId="0">#REF!</definedName>
    <definedName name="BT_A2.1">#REF!</definedName>
    <definedName name="BT_A2.2" localSheetId="0">#REF!</definedName>
    <definedName name="BT_A2.2">#REF!</definedName>
    <definedName name="BT_B1" localSheetId="0">#REF!</definedName>
    <definedName name="BT_B1">#REF!</definedName>
    <definedName name="BT_B2" localSheetId="0">#REF!</definedName>
    <definedName name="BT_B2">#REF!</definedName>
    <definedName name="BT_C1" localSheetId="0">#REF!</definedName>
    <definedName name="BT_C1">#REF!</definedName>
    <definedName name="BT_CT_Mong_Mo_Tru_Cau" localSheetId="0">#REF!</definedName>
    <definedName name="BT_CT_Mong_Mo_Tru_Cau">#REF!</definedName>
    <definedName name="BT_loai_A2.1" localSheetId="0">#REF!</definedName>
    <definedName name="BT_loai_A2.1">#REF!</definedName>
    <definedName name="BT_P1" localSheetId="0">#REF!</definedName>
    <definedName name="BT_P1">#REF!</definedName>
    <definedName name="BT200_50" localSheetId="0">#REF!</definedName>
    <definedName name="BT200_50">#REF!</definedName>
    <definedName name="btabd" localSheetId="0">#REF!</definedName>
    <definedName name="btabd">#REF!</definedName>
    <definedName name="btadn" localSheetId="0">#REF!</definedName>
    <definedName name="btadn">#REF!</definedName>
    <definedName name="btah" localSheetId="0">#REF!</definedName>
    <definedName name="btah">#REF!</definedName>
    <definedName name="btah1" localSheetId="0">#REF!</definedName>
    <definedName name="btah1">#REF!</definedName>
    <definedName name="btaqn" localSheetId="0">#REF!</definedName>
    <definedName name="btaqn">#REF!</definedName>
    <definedName name="btaqt" localSheetId="0">#REF!</definedName>
    <definedName name="btaqt">#REF!</definedName>
    <definedName name="btbdn" localSheetId="0">#REF!</definedName>
    <definedName name="btbdn">#REF!</definedName>
    <definedName name="btbh" localSheetId="0">#REF!</definedName>
    <definedName name="btbh">#REF!</definedName>
    <definedName name="btbqn" localSheetId="0">#REF!</definedName>
    <definedName name="btbqn">#REF!</definedName>
    <definedName name="btbqt" localSheetId="0">#REF!</definedName>
    <definedName name="btbqt">#REF!</definedName>
    <definedName name="btcdn" localSheetId="0">#REF!</definedName>
    <definedName name="btcdn">#REF!</definedName>
    <definedName name="btch" localSheetId="0">#REF!</definedName>
    <definedName name="btch">#REF!</definedName>
    <definedName name="btch1" localSheetId="0">#REF!</definedName>
    <definedName name="btch1">#REF!</definedName>
    <definedName name="btch2" localSheetId="0">#REF!</definedName>
    <definedName name="btch2">#REF!</definedName>
    <definedName name="btchiuaxitm300" localSheetId="0">#REF!</definedName>
    <definedName name="btchiuaxitm300">#REF!</definedName>
    <definedName name="BTchiuaxm200" localSheetId="0">#REF!</definedName>
    <definedName name="BTchiuaxm200">#REF!</definedName>
    <definedName name="btcocM400" localSheetId="0">#REF!</definedName>
    <definedName name="btcocM400">#REF!</definedName>
    <definedName name="BTcot" localSheetId="0">#REF!</definedName>
    <definedName name="BTcot">#REF!</definedName>
    <definedName name="Btcot1" localSheetId="0">#REF!</definedName>
    <definedName name="Btcot1">#REF!</definedName>
    <definedName name="btcqn" localSheetId="0">#REF!</definedName>
    <definedName name="btcqn">#REF!</definedName>
    <definedName name="btcqt" localSheetId="0">#REF!</definedName>
    <definedName name="btcqt">#REF!</definedName>
    <definedName name="btd" localSheetId="0">#REF!</definedName>
    <definedName name="btd">#REF!</definedName>
    <definedName name="btdbd" localSheetId="0">#REF!</definedName>
    <definedName name="btdbd">#REF!</definedName>
    <definedName name="btddn" localSheetId="0">#REF!</definedName>
    <definedName name="btddn">#REF!</definedName>
    <definedName name="btdh" localSheetId="0">#REF!</definedName>
    <definedName name="btdh">#REF!</definedName>
    <definedName name="btdqn" localSheetId="0">#REF!</definedName>
    <definedName name="btdqn">#REF!</definedName>
    <definedName name="btdqt" localSheetId="0">#REF!</definedName>
    <definedName name="btdqt">#REF!</definedName>
    <definedName name="bteqn" localSheetId="0">#REF!</definedName>
    <definedName name="bteqn">#REF!</definedName>
    <definedName name="btham" localSheetId="0">#REF!</definedName>
    <definedName name="btham">#REF!</definedName>
    <definedName name="btkn" localSheetId="0">#REF!</definedName>
    <definedName name="btkn">#REF!</definedName>
    <definedName name="BTlotm100" localSheetId="0">#REF!</definedName>
    <definedName name="BTlotm100">#REF!</definedName>
    <definedName name="BTLT1pm" localSheetId="0">#REF!</definedName>
    <definedName name="BTLT1pm">#REF!</definedName>
    <definedName name="BTLT3pm" localSheetId="0">#REF!</definedName>
    <definedName name="BTLT3pm">#REF!</definedName>
    <definedName name="BTLTct" localSheetId="0">#REF!</definedName>
    <definedName name="BTLTct">#REF!</definedName>
    <definedName name="BTLTHTDL" localSheetId="0">#REF!</definedName>
    <definedName name="BTLTHTDL">#REF!</definedName>
    <definedName name="BTLTHTHH" localSheetId="0">#REF!</definedName>
    <definedName name="BTLTHTHH">#REF!</definedName>
    <definedName name="BTLY" localSheetId="0">#REF!</definedName>
    <definedName name="BTLY">#REF!</definedName>
    <definedName name="btm" localSheetId="0">#REF!</definedName>
    <definedName name="btm">#REF!</definedName>
    <definedName name="btm1002x4" localSheetId="0">#REF!</definedName>
    <definedName name="btm1002x4">#REF!</definedName>
    <definedName name="btm1502x4" localSheetId="0">#REF!</definedName>
    <definedName name="btm1502x4">#REF!</definedName>
    <definedName name="btm1504x6" localSheetId="0">#REF!</definedName>
    <definedName name="btm1504x6">#REF!</definedName>
    <definedName name="btm2002x4" localSheetId="0">#REF!</definedName>
    <definedName name="btm2002x4">#REF!</definedName>
    <definedName name="BTN_CPDD_tuoi_nhua_lot" localSheetId="0">#REF!</definedName>
    <definedName name="BTN_CPDD_tuoi_nhua_lot">#REF!</definedName>
    <definedName name="btnhuamin" localSheetId="0">#REF!</definedName>
    <definedName name="btnhuamin">#REF!</definedName>
    <definedName name="btnhuatho" localSheetId="0">#REF!</definedName>
    <definedName name="btnhuatho">#REF!</definedName>
    <definedName name="BTNmin" localSheetId="0">#REF!</definedName>
    <definedName name="BTNmin">#REF!</definedName>
    <definedName name="BTNtrung" localSheetId="0">#REF!</definedName>
    <definedName name="BTNtrung">#REF!</definedName>
    <definedName name="btr" localSheetId="0">#REF!</definedName>
    <definedName name="btr">#REF!</definedName>
    <definedName name="BTRAM">#REF!</definedName>
    <definedName name="btthuongpham200" localSheetId="0">#REF!</definedName>
    <definedName name="btthuongpham200">#REF!</definedName>
    <definedName name="btthuongpham250" localSheetId="0">#REF!</definedName>
    <definedName name="btthuongpham250">#REF!</definedName>
    <definedName name="BU_CHENH_LECH_DZ0.4KV" localSheetId="0">#REF!</definedName>
    <definedName name="BU_CHENH_LECH_DZ0.4KV">#REF!</definedName>
    <definedName name="BU_CHENH_LECH_DZ22KV" localSheetId="0">#REF!</definedName>
    <definedName name="BU_CHENH_LECH_DZ22KV">#REF!</definedName>
    <definedName name="BU_CHENH_LECH_TBA" localSheetId="0">#REF!</definedName>
    <definedName name="BU_CHENH_LECH_TBA">#REF!</definedName>
    <definedName name="Bua" localSheetId="0">#REF!</definedName>
    <definedName name="Bua">#REF!</definedName>
    <definedName name="bua1.2" localSheetId="0">#REF!</definedName>
    <definedName name="bua1.2">#REF!</definedName>
    <definedName name="bua1.8" localSheetId="0">#REF!</definedName>
    <definedName name="bua1.8">#REF!</definedName>
    <definedName name="buarung170" localSheetId="0">#REF!</definedName>
    <definedName name="buarung170">#REF!</definedName>
    <definedName name="bùc" localSheetId="0">{"Book1","Dt tonghop.xls"}</definedName>
    <definedName name="bùc">{"Book1","Dt tonghop.xls"}</definedName>
    <definedName name="bùc_13">#N/A</definedName>
    <definedName name="bulong" localSheetId="0">#REF!</definedName>
    <definedName name="bulong">#REF!</definedName>
    <definedName name="Bulongma">8700</definedName>
    <definedName name="Bulongthepcoctiepdia" localSheetId="0">#REF!</definedName>
    <definedName name="Bulongthepcoctiepdia">#REF!</definedName>
    <definedName name="Bust">#N/A</definedName>
    <definedName name="Button_26">"SOKTMAY1003_SOQUI_VND__List"</definedName>
    <definedName name="Button_28">"SOKTMAY1003_SOQUI_VND__List"</definedName>
    <definedName name="bv" localSheetId="0">#REF!</definedName>
    <definedName name="bv">#REF!</definedName>
    <definedName name="BVCISUMMARY" localSheetId="0">#REF!</definedName>
    <definedName name="BVCISUMMARY">#REF!</definedName>
    <definedName name="BVCISUMMARY_13" localSheetId="0">#REF!</definedName>
    <definedName name="BVCISUMMARY_13">#REF!</definedName>
    <definedName name="bvt" localSheetId="0">#REF!</definedName>
    <definedName name="bvt">#REF!</definedName>
    <definedName name="bvtb" localSheetId="0">#REF!</definedName>
    <definedName name="bvtb">#REF!</definedName>
    <definedName name="BVTINH" hidden="1">{"'Sheet1'!$L$16"}</definedName>
    <definedName name="bvttt" localSheetId="0">#REF!</definedName>
    <definedName name="bvttt">#REF!</definedName>
    <definedName name="BŸo_cŸo_täng_hìp_giŸ_trÙ_t_i_s_n_câ__Ùnh">#REF!</definedName>
    <definedName name="C." localSheetId="0">#REF!</definedName>
    <definedName name="C.">#REF!</definedName>
    <definedName name="c.." localSheetId="0">#REF!</definedName>
    <definedName name="c..">#REF!</definedName>
    <definedName name="C.1.1..Phat_tuyen" localSheetId="0">#REF!</definedName>
    <definedName name="C.1.1..Phat_tuyen">#REF!</definedName>
    <definedName name="C.1.10..VC_Thu_cong_CG" localSheetId="0">#REF!</definedName>
    <definedName name="C.1.10..VC_Thu_cong_CG">#REF!</definedName>
    <definedName name="C.1.2..Chat_cay_thu_cong" localSheetId="0">#REF!</definedName>
    <definedName name="C.1.2..Chat_cay_thu_cong">#REF!</definedName>
    <definedName name="C.1.3..Chat_cay_may" localSheetId="0">#REF!</definedName>
    <definedName name="C.1.3..Chat_cay_may">#REF!</definedName>
    <definedName name="C.1.4..Dao_goc_cay" localSheetId="0">#REF!</definedName>
    <definedName name="C.1.4..Dao_goc_cay">#REF!</definedName>
    <definedName name="C.1.5..Lam_duong_tam" localSheetId="0">#REF!</definedName>
    <definedName name="C.1.5..Lam_duong_tam">#REF!</definedName>
    <definedName name="C.1.6..Lam_cau_tam" localSheetId="0">#REF!</definedName>
    <definedName name="C.1.6..Lam_cau_tam">#REF!</definedName>
    <definedName name="C.1.7..Rai_da_chong_lun" localSheetId="0">#REF!</definedName>
    <definedName name="C.1.7..Rai_da_chong_lun">#REF!</definedName>
    <definedName name="C.1.8..Lam_kho_tam" localSheetId="0">#REF!</definedName>
    <definedName name="C.1.8..Lam_kho_tam">#REF!</definedName>
    <definedName name="C.1.8..San_mat_bang" localSheetId="0">#REF!</definedName>
    <definedName name="C.1.8..San_mat_bang">#REF!</definedName>
    <definedName name="C.2.1..VC_Thu_cong" localSheetId="0">#REF!</definedName>
    <definedName name="C.2.1..VC_Thu_cong">#REF!</definedName>
    <definedName name="C.2.2..VC_T_cong_CG" localSheetId="0">#REF!</definedName>
    <definedName name="C.2.2..VC_T_cong_CG">#REF!</definedName>
    <definedName name="C.2.3..Boc_do" localSheetId="0">#REF!</definedName>
    <definedName name="C.2.3..Boc_do">#REF!</definedName>
    <definedName name="C.3.1..Dao_dat_mong_cot" localSheetId="0">#REF!</definedName>
    <definedName name="C.3.1..Dao_dat_mong_cot">#REF!</definedName>
    <definedName name="C.3.2..Dao_dat_de_dap" localSheetId="0">#REF!</definedName>
    <definedName name="C.3.2..Dao_dat_de_dap">#REF!</definedName>
    <definedName name="C.3.3..Dap_dat_mong" localSheetId="0">#REF!</definedName>
    <definedName name="C.3.3..Dap_dat_mong">#REF!</definedName>
    <definedName name="C.3.4..Dao_dap_TDia" localSheetId="0">#REF!</definedName>
    <definedName name="C.3.4..Dao_dap_TDia">#REF!</definedName>
    <definedName name="C.3.5..Dap_bo_bao" localSheetId="0">#REF!</definedName>
    <definedName name="C.3.5..Dap_bo_bao">#REF!</definedName>
    <definedName name="C.3.6..Bom_tat_nuoc" localSheetId="0">#REF!</definedName>
    <definedName name="C.3.6..Bom_tat_nuoc">#REF!</definedName>
    <definedName name="C.3.7..Dao_bun" localSheetId="0">#REF!</definedName>
    <definedName name="C.3.7..Dao_bun">#REF!</definedName>
    <definedName name="C.3.8..Dap_cat_CT" localSheetId="0">#REF!</definedName>
    <definedName name="C.3.8..Dap_cat_CT">#REF!</definedName>
    <definedName name="C.3.9..Dao_pha_da" localSheetId="0">#REF!</definedName>
    <definedName name="C.3.9..Dao_pha_da">#REF!</definedName>
    <definedName name="C.4.1.Cot_thep" localSheetId="0">#REF!</definedName>
    <definedName name="C.4.1.Cot_thep">#REF!</definedName>
    <definedName name="C.4.2..Van_khuon" localSheetId="0">#REF!</definedName>
    <definedName name="C.4.2..Van_khuon">#REF!</definedName>
    <definedName name="C.4.3..Be_tong" localSheetId="0">#REF!</definedName>
    <definedName name="C.4.3..Be_tong">#REF!</definedName>
    <definedName name="C.4.4..Lap_BT_D.San" localSheetId="0">#REF!</definedName>
    <definedName name="C.4.4..Lap_BT_D.San">#REF!</definedName>
    <definedName name="C.4.5..Xay_da_hoc" localSheetId="0">#REF!</definedName>
    <definedName name="C.4.5..Xay_da_hoc">#REF!</definedName>
    <definedName name="C.4.6..Dong_coc" localSheetId="0">#REF!</definedName>
    <definedName name="C.4.6..Dong_coc">#REF!</definedName>
    <definedName name="C.4.7..Quet_Bi_tum" localSheetId="0">#REF!</definedName>
    <definedName name="C.4.7..Quet_Bi_tum">#REF!</definedName>
    <definedName name="C.5.1..Lap_cot_thep" localSheetId="0">#REF!</definedName>
    <definedName name="C.5.1..Lap_cot_thep">#REF!</definedName>
    <definedName name="C.5.2..Lap_cot_BT" localSheetId="0">#REF!</definedName>
    <definedName name="C.5.2..Lap_cot_BT">#REF!</definedName>
    <definedName name="C.5.3..Lap_dat_xa" localSheetId="0">#REF!</definedName>
    <definedName name="C.5.3..Lap_dat_xa">#REF!</definedName>
    <definedName name="C.5.4..Lap_tiep_dia" localSheetId="0">#REF!</definedName>
    <definedName name="C.5.4..Lap_tiep_dia">#REF!</definedName>
    <definedName name="C.5.5..Son_sat_thep" localSheetId="0">#REF!</definedName>
    <definedName name="C.5.5..Son_sat_thep">#REF!</definedName>
    <definedName name="C.6.1..Lap_su_dung" localSheetId="0">#REF!</definedName>
    <definedName name="C.6.1..Lap_su_dung">#REF!</definedName>
    <definedName name="C.6.2..Lap_su_CS" localSheetId="0">#REF!</definedName>
    <definedName name="C.6.2..Lap_su_CS">#REF!</definedName>
    <definedName name="C.6.3..Su_chuoi_do" localSheetId="0">#REF!</definedName>
    <definedName name="C.6.3..Su_chuoi_do">#REF!</definedName>
    <definedName name="C.6.4..Su_chuoi_neo" localSheetId="0">#REF!</definedName>
    <definedName name="C.6.4..Su_chuoi_neo">#REF!</definedName>
    <definedName name="C.6.5..Lap_phu_kien" localSheetId="0">#REF!</definedName>
    <definedName name="C.6.5..Lap_phu_kien">#REF!</definedName>
    <definedName name="C.6.6..Ep_noi_day" localSheetId="0">#REF!</definedName>
    <definedName name="C.6.6..Ep_noi_day">#REF!</definedName>
    <definedName name="C.6.7..KD_vuot_CN" localSheetId="0">#REF!</definedName>
    <definedName name="C.6.7..KD_vuot_CN">#REF!</definedName>
    <definedName name="C.6.8..Rai_cang_day" localSheetId="0">#REF!</definedName>
    <definedName name="C.6.8..Rai_cang_day">#REF!</definedName>
    <definedName name="C.6.9..Cap_quang" localSheetId="0">#REF!</definedName>
    <definedName name="C.6.9..Cap_quang">#REF!</definedName>
    <definedName name="c.chuyen2005" localSheetId="0" hidden="1">{"'Sheet1'!$L$16"}</definedName>
    <definedName name="c.chuyen2005" hidden="1">{"'Sheet1'!$L$16"}</definedName>
    <definedName name="C.doc1">540</definedName>
    <definedName name="C.doc2">740</definedName>
    <definedName name="C_">#REF!</definedName>
    <definedName name="c_comp" localSheetId="0">#REF!</definedName>
    <definedName name="c_comp">#REF!</definedName>
    <definedName name="C_LENGTH" localSheetId="0">#REF!</definedName>
    <definedName name="C_LENGTH">#REF!</definedName>
    <definedName name="c_n" localSheetId="0">#REF!</definedName>
    <definedName name="c_n">#REF!</definedName>
    <definedName name="C_WIDTH" localSheetId="0">#REF!</definedName>
    <definedName name="C_WIDTH">#REF!</definedName>
    <definedName name="c1." localSheetId="0">#REF!</definedName>
    <definedName name="c1.">#REF!</definedName>
    <definedName name="c2." localSheetId="0">#REF!</definedName>
    <definedName name="c2.">#REF!</definedName>
    <definedName name="C2.7" localSheetId="0">#REF!</definedName>
    <definedName name="C2.7">#REF!</definedName>
    <definedName name="c3." localSheetId="0">#REF!</definedName>
    <definedName name="c3.">#REF!</definedName>
    <definedName name="C3.0" localSheetId="0">#REF!</definedName>
    <definedName name="C3.0">#REF!</definedName>
    <definedName name="C3.5" localSheetId="0">#REF!</definedName>
    <definedName name="C3.5">#REF!</definedName>
    <definedName name="C3.7" localSheetId="0">#REF!</definedName>
    <definedName name="C3.7">#REF!</definedName>
    <definedName name="c4." localSheetId="0">#REF!</definedName>
    <definedName name="c4.">#REF!</definedName>
    <definedName name="C4.0" localSheetId="0">#REF!</definedName>
    <definedName name="C4.0">#REF!</definedName>
    <definedName name="c5." localSheetId="0">#REF!</definedName>
    <definedName name="c5.">#REF!</definedName>
    <definedName name="CA" localSheetId="0">#REF!</definedName>
    <definedName name="CA">#REF!</definedName>
    <definedName name="ca.1111" localSheetId="0">#REF!</definedName>
    <definedName name="ca.1111">#REF!</definedName>
    <definedName name="ca.1111.th" localSheetId="0">#REF!</definedName>
    <definedName name="ca.1111.th">#REF!</definedName>
    <definedName name="CA_PTVT" localSheetId="0">#REF!</definedName>
    <definedName name="CA_PTVT">#REF!</definedName>
    <definedName name="Caåu_taùch_coïc_ñeå_queùt_bi_tum_coïc_daøi__20m" localSheetId="0">#REF!</definedName>
    <definedName name="Caåu_taùch_coïc_ñeå_queùt_bi_tum_coïc_daøi__20m">#REF!</definedName>
    <definedName name="CACAU">298161</definedName>
    <definedName name="Cachdienchuoi" localSheetId="0">#REF!</definedName>
    <definedName name="Cachdienchuoi">#REF!</definedName>
    <definedName name="Cachdiendung" localSheetId="0">#REF!</definedName>
    <definedName name="Cachdiendung">#REF!</definedName>
    <definedName name="Cachdienhaap" localSheetId="0">#REF!</definedName>
    <definedName name="Cachdienhaap">#REF!</definedName>
    <definedName name="cácte" localSheetId="0">#REF!</definedName>
    <definedName name="cácte">#REF!</definedName>
    <definedName name="Can_doi">#REF!</definedName>
    <definedName name="CanBQL" localSheetId="0">#REF!</definedName>
    <definedName name="CanBQL">#REF!</definedName>
    <definedName name="CanLePhi" localSheetId="0">#REF!</definedName>
    <definedName name="CanLePhi">#REF!</definedName>
    <definedName name="CanMT" localSheetId="0">#REF!</definedName>
    <definedName name="CanMT">#REF!</definedName>
    <definedName name="Canon" localSheetId="0">#REF!</definedName>
    <definedName name="Canon">#REF!</definedName>
    <definedName name="cao" localSheetId="0">#REF!</definedName>
    <definedName name="cao">#REF!</definedName>
    <definedName name="cap" localSheetId="0">#REF!</definedName>
    <definedName name="cap">#REF!</definedName>
    <definedName name="Cap_DUL_doc_B" localSheetId="0">#REF!</definedName>
    <definedName name="Cap_DUL_doc_B">#REF!</definedName>
    <definedName name="CAP_DUL_ngang_B" localSheetId="0">#REF!</definedName>
    <definedName name="CAP_DUL_ngang_B">#REF!</definedName>
    <definedName name="cap_DUL_va_TC" localSheetId="0">#REF!</definedName>
    <definedName name="cap_DUL_va_TC">#REF!</definedName>
    <definedName name="cap0.7" localSheetId="0">#REF!</definedName>
    <definedName name="cap0.7">#REF!</definedName>
    <definedName name="CapCT" localSheetId="0">#REF!</definedName>
    <definedName name="CapCT">#REF!</definedName>
    <definedName name="capdat" localSheetId="0">#REF!</definedName>
    <definedName name="capdat">#REF!</definedName>
    <definedName name="capdul" localSheetId="0">#REF!</definedName>
    <definedName name="capdul">#REF!</definedName>
    <definedName name="capphoithiennhien" localSheetId="0">#REF!</definedName>
    <definedName name="capphoithiennhien">#REF!</definedName>
    <definedName name="Car" localSheetId="0">#REF!</definedName>
    <definedName name="Car">#REF!</definedName>
    <definedName name="casing" localSheetId="0">#REF!</definedName>
    <definedName name="casing">#REF!</definedName>
    <definedName name="cat" localSheetId="0">#REF!</definedName>
    <definedName name="cat">#REF!</definedName>
    <definedName name="Catalog" localSheetId="0">#REF!</definedName>
    <definedName name="Catalog">#REF!</definedName>
    <definedName name="catcap" localSheetId="0">#REF!</definedName>
    <definedName name="catcap">#REF!</definedName>
    <definedName name="catchuan" localSheetId="0">#REF!</definedName>
    <definedName name="catchuan">#REF!</definedName>
    <definedName name="catdem" localSheetId="0">#REF!</definedName>
    <definedName name="catdem">#REF!</definedName>
    <definedName name="Category_All" localSheetId="0">#REF!</definedName>
    <definedName name="Category_All">#REF!</definedName>
    <definedName name="Category_All_13" localSheetId="0">#REF!</definedName>
    <definedName name="Category_All_13">#REF!</definedName>
    <definedName name="cathatnho" localSheetId="0">#REF!</definedName>
    <definedName name="cathatnho">#REF!</definedName>
    <definedName name="CATIN">#N/A</definedName>
    <definedName name="CATJYOU">#N/A</definedName>
    <definedName name="catm" localSheetId="0">#REF!</definedName>
    <definedName name="catm">#REF!</definedName>
    <definedName name="catmin" localSheetId="0">#REF!</definedName>
    <definedName name="catmin">#REF!</definedName>
    <definedName name="catn" localSheetId="0">#REF!</definedName>
    <definedName name="catn">#REF!</definedName>
    <definedName name="catnen" localSheetId="0">#REF!</definedName>
    <definedName name="catnen">#REF!</definedName>
    <definedName name="CATREC">#N/A</definedName>
    <definedName name="catsan" localSheetId="0">#REF!</definedName>
    <definedName name="catsan">#REF!</definedName>
    <definedName name="CATSYU">#N/A</definedName>
    <definedName name="catuon" localSheetId="0">#REF!</definedName>
    <definedName name="catuon">#REF!</definedName>
    <definedName name="catvang">#REF!</definedName>
    <definedName name="catxay" localSheetId="0">#REF!</definedName>
    <definedName name="catxay">#REF!</definedName>
    <definedName name="cau_nho" localSheetId="0">#REF!</definedName>
    <definedName name="cau_nho">#REF!</definedName>
    <definedName name="cau10T" localSheetId="0">#REF!</definedName>
    <definedName name="cau10T">#REF!</definedName>
    <definedName name="caubanhhoi10" localSheetId="0">#REF!</definedName>
    <definedName name="caubanhhoi10">#REF!</definedName>
    <definedName name="caubanhhoi16" localSheetId="0">#REF!</definedName>
    <definedName name="caubanhhoi16">#REF!</definedName>
    <definedName name="caubanhhoi25" localSheetId="0">#REF!</definedName>
    <definedName name="caubanhhoi25">#REF!</definedName>
    <definedName name="caubanhhoi3" localSheetId="0">#REF!</definedName>
    <definedName name="caubanhhoi3">#REF!</definedName>
    <definedName name="caubanhhoi4" localSheetId="0">#REF!</definedName>
    <definedName name="caubanhhoi4">#REF!</definedName>
    <definedName name="caubanhhoi40" localSheetId="0">#REF!</definedName>
    <definedName name="caubanhhoi40">#REF!</definedName>
    <definedName name="caubanhhoi5" localSheetId="0">#REF!</definedName>
    <definedName name="caubanhhoi5">#REF!</definedName>
    <definedName name="caubanhhoi6" localSheetId="0">#REF!</definedName>
    <definedName name="caubanhhoi6">#REF!</definedName>
    <definedName name="caubanhhoi65" localSheetId="0">#REF!</definedName>
    <definedName name="caubanhhoi65">#REF!</definedName>
    <definedName name="caubanhhoi7" localSheetId="0">#REF!</definedName>
    <definedName name="caubanhhoi7">#REF!</definedName>
    <definedName name="caubanhhoi8" localSheetId="0">#REF!</definedName>
    <definedName name="caubanhhoi8">#REF!</definedName>
    <definedName name="caubanhhoi90" localSheetId="0">#REF!</definedName>
    <definedName name="caubanhhoi90">#REF!</definedName>
    <definedName name="caubanhxich10" localSheetId="0">#REF!</definedName>
    <definedName name="caubanhxich10">#REF!</definedName>
    <definedName name="caubanhxich100" localSheetId="0">#REF!</definedName>
    <definedName name="caubanhxich100">#REF!</definedName>
    <definedName name="caubanhxich16" localSheetId="0">#REF!</definedName>
    <definedName name="caubanhxich16">#REF!</definedName>
    <definedName name="caubanhxich25" localSheetId="0">#REF!</definedName>
    <definedName name="caubanhxich25">#REF!</definedName>
    <definedName name="caubanhxich28" localSheetId="0">#REF!</definedName>
    <definedName name="caubanhxich28">#REF!</definedName>
    <definedName name="caubanhxich40" localSheetId="0">#REF!</definedName>
    <definedName name="caubanhxich40">#REF!</definedName>
    <definedName name="caubanhxich5" localSheetId="0">#REF!</definedName>
    <definedName name="caubanhxich5">#REF!</definedName>
    <definedName name="caubanhxich50" localSheetId="0">#REF!</definedName>
    <definedName name="caubanhxich50">#REF!</definedName>
    <definedName name="caubanhxich63" localSheetId="0">#REF!</definedName>
    <definedName name="caubanhxich63">#REF!</definedName>
    <definedName name="caubanhxich7" localSheetId="0">#REF!</definedName>
    <definedName name="caubanhxich7">#REF!</definedName>
    <definedName name="CauCong2" localSheetId="0">#REF!</definedName>
    <definedName name="CauCong2">#REF!</definedName>
    <definedName name="CauCong3" localSheetId="0">#REF!</definedName>
    <definedName name="CauCong3">#REF!</definedName>
    <definedName name="CauCong4" localSheetId="0">#REF!</definedName>
    <definedName name="CauCong4">#REF!</definedName>
    <definedName name="CauCong5" localSheetId="0">#REF!</definedName>
    <definedName name="CauCong5">#REF!</definedName>
    <definedName name="Caunho" localSheetId="0">#REF!</definedName>
    <definedName name="Caunho">#REF!</definedName>
    <definedName name="caunoi30" localSheetId="0">#REF!</definedName>
    <definedName name="caunoi30">#REF!</definedName>
    <definedName name="cauthap10" localSheetId="0">#REF!</definedName>
    <definedName name="cauthap10">#REF!</definedName>
    <definedName name="cauthap12" localSheetId="0">#REF!</definedName>
    <definedName name="cauthap12">#REF!</definedName>
    <definedName name="cauthap15" localSheetId="0">#REF!</definedName>
    <definedName name="cauthap15">#REF!</definedName>
    <definedName name="cauthap20" localSheetId="0">#REF!</definedName>
    <definedName name="cauthap20">#REF!</definedName>
    <definedName name="cauthap25" localSheetId="0">#REF!</definedName>
    <definedName name="cauthap25">#REF!</definedName>
    <definedName name="cauthap3" localSheetId="0">#REF!</definedName>
    <definedName name="cauthap3">#REF!</definedName>
    <definedName name="cauthap30" localSheetId="0">#REF!</definedName>
    <definedName name="cauthap30">#REF!</definedName>
    <definedName name="cauthap40" localSheetId="0">#REF!</definedName>
    <definedName name="cauthap40">#REF!</definedName>
    <definedName name="cauthap5" localSheetId="0">#REF!</definedName>
    <definedName name="cauthap5">#REF!</definedName>
    <definedName name="cauthap50" localSheetId="0">#REF!</definedName>
    <definedName name="cauthap50">#REF!</definedName>
    <definedName name="cauthap8" localSheetId="0">#REF!</definedName>
    <definedName name="cauthap8">#REF!</definedName>
    <definedName name="caychong" localSheetId="0">#REF!</definedName>
    <definedName name="caychong">#REF!</definedName>
    <definedName name="Cb" localSheetId="0">#REF!</definedName>
    <definedName name="Cb">#REF!</definedName>
    <definedName name="CBA35HT" localSheetId="0">#REF!</definedName>
    <definedName name="CBA35HT">#REF!</definedName>
    <definedName name="CBA50HT" localSheetId="0">#REF!</definedName>
    <definedName name="CBA50HT">#REF!</definedName>
    <definedName name="CBA70HT" localSheetId="0">#REF!</definedName>
    <definedName name="CBA70HT">#REF!</definedName>
    <definedName name="CBE50M" localSheetId="0">#REF!</definedName>
    <definedName name="CBE50M">#REF!</definedName>
    <definedName name="CC">#REF!</definedName>
    <definedName name="CCB" localSheetId="0">#REF!</definedName>
    <definedName name="CCB">#REF!</definedName>
    <definedName name="cch" localSheetId="0">#REF!</definedName>
    <definedName name="cch">#REF!</definedName>
    <definedName name="cchong" localSheetId="0">#REF!</definedName>
    <definedName name="cchong">#REF!</definedName>
    <definedName name="CCS" localSheetId="0">#REF!</definedName>
    <definedName name="CCS">#REF!</definedName>
    <definedName name="cd" localSheetId="0">#REF!</definedName>
    <definedName name="cd">#REF!</definedName>
    <definedName name="CDAI" localSheetId="0">#REF!</definedName>
    <definedName name="CDAI">#REF!</definedName>
    <definedName name="CDAY">#REF!</definedName>
    <definedName name="CDBT" localSheetId="0">#REF!</definedName>
    <definedName name="CDBT">#REF!</definedName>
    <definedName name="CDCK" localSheetId="0">#REF!</definedName>
    <definedName name="CDCK">#REF!</definedName>
    <definedName name="CDCN" localSheetId="0">#REF!</definedName>
    <definedName name="CDCN">#REF!</definedName>
    <definedName name="CDCU" localSheetId="0">#REF!</definedName>
    <definedName name="CDCU">#REF!</definedName>
    <definedName name="CDD" localSheetId="0">#REF!</definedName>
    <definedName name="CDD">#REF!</definedName>
    <definedName name="CDday" localSheetId="0">#REF!</definedName>
    <definedName name="CDday">#REF!</definedName>
    <definedName name="cddc" localSheetId="0">#REF!</definedName>
    <definedName name="cddc">#REF!</definedName>
    <definedName name="CDDD" localSheetId="0">#REF!</definedName>
    <definedName name="CDDD">#REF!</definedName>
    <definedName name="CDDD1P" localSheetId="0">#REF!</definedName>
    <definedName name="CDDD1P">#REF!</definedName>
    <definedName name="CDDD1PHA" localSheetId="0">#REF!</definedName>
    <definedName name="CDDD1PHA">#REF!</definedName>
    <definedName name="CDDD3PHA" localSheetId="0">#REF!</definedName>
    <definedName name="CDDD3PHA">#REF!</definedName>
    <definedName name="CDdinh" localSheetId="0">#REF!</definedName>
    <definedName name="CDdinh">#REF!</definedName>
    <definedName name="CDHT" localSheetId="0">#REF!</definedName>
    <definedName name="CDHT">#REF!</definedName>
    <definedName name="Cdnum" localSheetId="0">#REF!</definedName>
    <definedName name="Cdnum">#REF!</definedName>
    <definedName name="CDT" localSheetId="0">#REF!</definedName>
    <definedName name="CDT">#REF!</definedName>
    <definedName name="CDTK_tim">31.77</definedName>
    <definedName name="CDVAÄN_CHUYEÅN" localSheetId="0">#REF!</definedName>
    <definedName name="CDVAÄN_CHUYEÅN">#REF!</definedName>
    <definedName name="CDVC" localSheetId="0">#REF!</definedName>
    <definedName name="CDVC">#REF!</definedName>
    <definedName name="ceiling" localSheetId="0">#REF!</definedName>
    <definedName name="ceiling">#REF!</definedName>
    <definedName name="CELPNT" localSheetId="0">#REF!</definedName>
    <definedName name="CELPNT">#REF!</definedName>
    <definedName name="CELPNT2" localSheetId="0">#REF!</definedName>
    <definedName name="CELPNT2">#REF!</definedName>
    <definedName name="CÈu_long_mon_10_T" localSheetId="0">#REF!</definedName>
    <definedName name="CÈu_long_mon_10_T">#REF!</definedName>
    <definedName name="CÈu_long_mon_30_T" localSheetId="0">#REF!</definedName>
    <definedName name="CÈu_long_mon_30_T">#REF!</definedName>
    <definedName name="cf" localSheetId="0">BlankMacro1</definedName>
    <definedName name="cf">BlankMacro1</definedName>
    <definedName name="cfc" localSheetId="0">#REF!</definedName>
    <definedName name="cfc">#REF!</definedName>
    <definedName name="CGS_CLO" localSheetId="0">#REF!</definedName>
    <definedName name="CGS_CLO">#REF!</definedName>
    <definedName name="CH">#REF!</definedName>
    <definedName name="chang_1" localSheetId="0">#REF!</definedName>
    <definedName name="chang_1">#REF!</definedName>
    <definedName name="chang1pm" localSheetId="0">#REF!</definedName>
    <definedName name="chang1pm">#REF!</definedName>
    <definedName name="chang3pm" localSheetId="0">#REF!</definedName>
    <definedName name="chang3pm">#REF!</definedName>
    <definedName name="changct" localSheetId="0">#REF!</definedName>
    <definedName name="changct">#REF!</definedName>
    <definedName name="changht" localSheetId="0">#REF!</definedName>
    <definedName name="changht">#REF!</definedName>
    <definedName name="changHTDL" localSheetId="0">#REF!</definedName>
    <definedName name="changHTDL">#REF!</definedName>
    <definedName name="changHTHH" localSheetId="0">#REF!</definedName>
    <definedName name="changHTHH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i_Phi_Chung" localSheetId="0">#REF!</definedName>
    <definedName name="Chi_Phi_Chung">#REF!</definedName>
    <definedName name="Chi_phi_OM" localSheetId="0">#REF!</definedName>
    <definedName name="Chi_phi_OM">#REF!</definedName>
    <definedName name="Chi_tieát_phi" localSheetId="0">#REF!</definedName>
    <definedName name="Chi_tieát_phi">#REF!</definedName>
    <definedName name="chi_tiÕt_vËt_liÖu___nh_n_c_ng___m_y_thi_c_ng" localSheetId="0">#REF!</definedName>
    <definedName name="chi_tiÕt_vËt_liÖu___nh_n_c_ng___m_y_thi_c_ng">#REF!</definedName>
    <definedName name="chialuong" localSheetId="0">#REF!</definedName>
    <definedName name="chialuong">#REF!</definedName>
    <definedName name="chie" localSheetId="0">BlankMacro1</definedName>
    <definedName name="chie">BlankMacro1</definedName>
    <definedName name="chin" localSheetId="0">#REF!</definedName>
    <definedName name="chin">#REF!</definedName>
    <definedName name="CHIÕt_TÝnh_0_4_II" localSheetId="0">#REF!</definedName>
    <definedName name="CHIÕt_TÝnh_0_4_II">#REF!</definedName>
    <definedName name="chitietbgiang2" localSheetId="0" hidden="1">{"'Sheet1'!$L$16"}</definedName>
    <definedName name="chitietbgiang2" hidden="1">{"'Sheet1'!$L$16"}</definedName>
    <definedName name="chiyoko" localSheetId="0">#REF!</definedName>
    <definedName name="chiyoko">#REF!</definedName>
    <definedName name="chon" localSheetId="0">#REF!</definedName>
    <definedName name="chon">#REF!</definedName>
    <definedName name="chon1" localSheetId="0">#REF!</definedName>
    <definedName name="chon1">#REF!</definedName>
    <definedName name="chon2" localSheetId="0">#REF!</definedName>
    <definedName name="chon2">#REF!</definedName>
    <definedName name="chon3" localSheetId="0">#REF!</definedName>
    <definedName name="chon3">#REF!</definedName>
    <definedName name="chung">66</definedName>
    <definedName name="Chupdaucapcongotnong" localSheetId="0">#REF!</definedName>
    <definedName name="Chupdaucapcongotnong">#REF!</definedName>
    <definedName name="CI_PTVT" localSheetId="0">#REF!</definedName>
    <definedName name="CI_PTVT">#REF!</definedName>
    <definedName name="City" localSheetId="0">#REF!</definedName>
    <definedName name="City">#REF!</definedName>
    <definedName name="CK" localSheetId="0">#REF!</definedName>
    <definedName name="CK">#REF!</definedName>
    <definedName name="ckn" localSheetId="0">#REF!</definedName>
    <definedName name="ckn">#REF!</definedName>
    <definedName name="ckna" localSheetId="0">#REF!</definedName>
    <definedName name="ckna">#REF!</definedName>
    <definedName name="CL" localSheetId="0">#REF!</definedName>
    <definedName name="CL">#REF!</definedName>
    <definedName name="Class_1" localSheetId="0">#REF!</definedName>
    <definedName name="Class_1">#REF!</definedName>
    <definedName name="Class_2" localSheetId="0">#REF!</definedName>
    <definedName name="Class_2">#REF!</definedName>
    <definedName name="Class_3" localSheetId="0">#REF!</definedName>
    <definedName name="Class_3">#REF!</definedName>
    <definedName name="Class_4" localSheetId="0">#REF!</definedName>
    <definedName name="Class_4">#REF!</definedName>
    <definedName name="Class_5" localSheetId="0">#REF!</definedName>
    <definedName name="Class_5">#REF!</definedName>
    <definedName name="ClayNden" localSheetId="0">#REF!</definedName>
    <definedName name="ClayNden">#REF!</definedName>
    <definedName name="clea" localSheetId="0">#REF!</definedName>
    <definedName name="clea">#REF!</definedName>
    <definedName name="CLECH_0.4" localSheetId="0">#REF!</definedName>
    <definedName name="CLECH_0.4">#REF!</definedName>
    <definedName name="CLECT" localSheetId="0">#REF!</definedName>
    <definedName name="CLECT">#REF!</definedName>
    <definedName name="CLIEOS" localSheetId="0">#REF!</definedName>
    <definedName name="CLIEOS">#REF!</definedName>
    <definedName name="CLVC3">0.1</definedName>
    <definedName name="CLVC35" localSheetId="0">#REF!</definedName>
    <definedName name="CLVC35">#REF!</definedName>
    <definedName name="CLVCTB" localSheetId="0">#REF!</definedName>
    <definedName name="CLVCTB">#REF!</definedName>
    <definedName name="CLVL">#REF!</definedName>
    <definedName name="cm" localSheetId="0">#REF!</definedName>
    <definedName name="cm">#REF!</definedName>
    <definedName name="cn" localSheetId="0">#REF!</definedName>
    <definedName name="cn">#REF!</definedName>
    <definedName name="cN_fix" localSheetId="0">#REF!</definedName>
    <definedName name="cN_fix">#REF!</definedName>
    <definedName name="CN_Rnha" localSheetId="0">#REF!</definedName>
    <definedName name="CN_Rnha">#REF!</definedName>
    <definedName name="CNC" localSheetId="0">#REF!</definedName>
    <definedName name="CNC">#REF!</definedName>
    <definedName name="CND" localSheetId="0">#REF!</definedName>
    <definedName name="CND">#REF!</definedName>
    <definedName name="cNden" localSheetId="0">#REF!</definedName>
    <definedName name="cNden">#REF!</definedName>
    <definedName name="cne" localSheetId="0">#REF!</definedName>
    <definedName name="cne">#REF!</definedName>
    <definedName name="CNG" localSheetId="0">#REF!</definedName>
    <definedName name="CNG">#REF!</definedName>
    <definedName name="CNM" localSheetId="0">#REF!</definedName>
    <definedName name="CNM">#REF!</definedName>
    <definedName name="co" localSheetId="0">#REF!</definedName>
    <definedName name="co">#REF!</definedName>
    <definedName name="co." localSheetId="0">#REF!</definedName>
    <definedName name="co.">#REF!</definedName>
    <definedName name="co.." localSheetId="0">#REF!</definedName>
    <definedName name="co..">#REF!</definedName>
    <definedName name="COAT_1">#N/A</definedName>
    <definedName name="COBSDC" localSheetId="0">#REF!</definedName>
    <definedName name="COBSDC">#REF!</definedName>
    <definedName name="coc" localSheetId="0">#REF!</definedName>
    <definedName name="coc">#REF!</definedName>
    <definedName name="COC_1.2" localSheetId="0">#REF!</definedName>
    <definedName name="COC_1.2">#REF!</definedName>
    <definedName name="Coc_2m" localSheetId="0">#REF!</definedName>
    <definedName name="Coc_2m">#REF!</definedName>
    <definedName name="Coc_BTCT" localSheetId="0">#REF!</definedName>
    <definedName name="Coc_BTCT">#REF!</definedName>
    <definedName name="CoCauN" localSheetId="0" hidden="1">{"'Sheet1'!$L$16"}</definedName>
    <definedName name="CoCauN" hidden="1">{"'Sheet1'!$L$16"}</definedName>
    <definedName name="Cocbetong" localSheetId="0">#REF!</definedName>
    <definedName name="Cocbetong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ctre" localSheetId="0">#REF!</definedName>
    <definedName name="coctre">#REF!</definedName>
    <definedName name="cocvt" localSheetId="0">#REF!</definedName>
    <definedName name="cocvt">#REF!</definedName>
    <definedName name="Cöï_ly_vaän_chuyeãn" localSheetId="0">#REF!</definedName>
    <definedName name="Cöï_ly_vaän_chuyeãn">#REF!</definedName>
    <definedName name="CÖÏ_LY_VAÄN_CHUYEÅN" localSheetId="0">#REF!</definedName>
    <definedName name="CÖÏ_LY_VAÄN_CHUYEÅN">#REF!</definedName>
    <definedName name="Coladarce1" localSheetId="0">#REF!</definedName>
    <definedName name="Coladarce1">#REF!</definedName>
    <definedName name="Comm" localSheetId="0">BlankMacro1</definedName>
    <definedName name="Comm">BlankMacro1</definedName>
    <definedName name="COMMON" localSheetId="0">#REF!</definedName>
    <definedName name="COMMON">#REF!</definedName>
    <definedName name="COMMON_13" localSheetId="0">#REF!</definedName>
    <definedName name="COMMON_13">#REF!</definedName>
    <definedName name="comong" localSheetId="0">#REF!</definedName>
    <definedName name="comong">#REF!</definedName>
    <definedName name="Company" localSheetId="0">#REF!</definedName>
    <definedName name="Company">#REF!</definedName>
    <definedName name="CON_DUCT" localSheetId="0">#REF!</definedName>
    <definedName name="CON_DUCT">#REF!</definedName>
    <definedName name="CON_EQP_COS" localSheetId="0">#REF!</definedName>
    <definedName name="CON_EQP_COS">#REF!</definedName>
    <definedName name="CON_EQP_COS_13" localSheetId="0">#REF!</definedName>
    <definedName name="CON_EQP_COS_13">#REF!</definedName>
    <definedName name="CON_EQP_COST" localSheetId="0">#REF!</definedName>
    <definedName name="CON_EQP_COST">#REF!</definedName>
    <definedName name="CON_EQP_COST_13" localSheetId="0">#REF!</definedName>
    <definedName name="CON_EQP_COST_13">#REF!</definedName>
    <definedName name="CON1_13" localSheetId="0">#REF!</definedName>
    <definedName name="CON1_13">#REF!</definedName>
    <definedName name="CON2_13" localSheetId="0">#REF!</definedName>
    <definedName name="CON2_13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suat_dat" localSheetId="0">#REF!</definedName>
    <definedName name="Cong_suat_dat">#REF!</definedName>
    <definedName name="Cong_VL_DTCT" localSheetId="0">#REF!</definedName>
    <definedName name="Cong_VL_DTCT">#REF!</definedName>
    <definedName name="cong4.7" localSheetId="0">#REF!</definedName>
    <definedName name="cong4.7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gVattu" localSheetId="0">#REF!</definedName>
    <definedName name="CongVattu">#REF!</definedName>
    <definedName name="conroom" localSheetId="0">#REF!</definedName>
    <definedName name="conroom">#REF!</definedName>
    <definedName name="CONST_EQ" localSheetId="0">#REF!</definedName>
    <definedName name="CONST_EQ">#REF!</definedName>
    <definedName name="CONST_EQ_13" localSheetId="0">#REF!</definedName>
    <definedName name="CONST_EQ_13">#REF!</definedName>
    <definedName name="CONT" localSheetId="0">#REF!</definedName>
    <definedName name="CONT">#REF!</definedName>
    <definedName name="Content1" localSheetId="0">ErrorHandler_1</definedName>
    <definedName name="Content1">ErrorHandler_1</definedName>
    <definedName name="Continue">#N/A</definedName>
    <definedName name="conversion" localSheetId="0">#REF!</definedName>
    <definedName name="conversion">#REF!</definedName>
    <definedName name="COPLDC" localSheetId="0">#REF!</definedName>
    <definedName name="COPLDC">#REF!</definedName>
    <definedName name="coppha" localSheetId="0">#REF!</definedName>
    <definedName name="coppha">#REF!</definedName>
    <definedName name="Cos_tec" localSheetId="0">#REF!</definedName>
    <definedName name="Cos_tec">#REF!</definedName>
    <definedName name="Cost" localSheetId="0">#REF!</definedName>
    <definedName name="Cost">#REF!</definedName>
    <definedName name="COT">#REF!</definedName>
    <definedName name="Cot12b" localSheetId="0">#REF!</definedName>
    <definedName name="Cot12b">#REF!</definedName>
    <definedName name="cot7.5" localSheetId="0">#REF!</definedName>
    <definedName name="cot7.5">#REF!</definedName>
    <definedName name="cot8.5" localSheetId="0">#REF!</definedName>
    <definedName name="cot8.5">#REF!</definedName>
    <definedName name="CotATHCT" localSheetId="0">#REF!</definedName>
    <definedName name="CotATHCT">#REF!</definedName>
    <definedName name="CotBTtronVuong" localSheetId="0">#REF!</definedName>
    <definedName name="CotBTtronVuong">#REF!</definedName>
    <definedName name="cotdo" localSheetId="0">#REF!</definedName>
    <definedName name="cotdo">#REF!</definedName>
    <definedName name="CotM" localSheetId="0">#REF!</definedName>
    <definedName name="CotM">#REF!</definedName>
    <definedName name="Cotsatma">9726</definedName>
    <definedName name="CotSau" localSheetId="0">#REF!</definedName>
    <definedName name="CotSau">#REF!</definedName>
    <definedName name="Cotthepma">9726</definedName>
    <definedName name="cottra" localSheetId="0">#REF!</definedName>
    <definedName name="cottra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Ù" localSheetId="0">#REF!</definedName>
    <definedName name="COÙ">#REF!</definedName>
    <definedName name="Country" localSheetId="0">#REF!</definedName>
    <definedName name="Country">#REF!</definedName>
    <definedName name="counxlkcs" localSheetId="0">#REF!</definedName>
    <definedName name="counxlkcs">#REF!</definedName>
    <definedName name="couxlkcs" localSheetId="0">#REF!</definedName>
    <definedName name="couxlkcs">#REF!</definedName>
    <definedName name="couxlkd" localSheetId="0">#REF!</definedName>
    <definedName name="couxlkd">#REF!</definedName>
    <definedName name="couxlkh" localSheetId="0">#REF!</definedName>
    <definedName name="couxlkh">#REF!</definedName>
    <definedName name="couxlktnl" localSheetId="0">#REF!</definedName>
    <definedName name="couxlktnl">#REF!</definedName>
    <definedName name="couxlkttv" localSheetId="0">#REF!</definedName>
    <definedName name="couxlkttv">#REF!</definedName>
    <definedName name="couxlpxsx" localSheetId="0">#REF!</definedName>
    <definedName name="couxlpxsx">#REF!</definedName>
    <definedName name="couxltc" localSheetId="0">#REF!</definedName>
    <definedName name="couxltc">#REF!</definedName>
    <definedName name="COVER" localSheetId="0">#REF!</definedName>
    <definedName name="COVER">#REF!</definedName>
    <definedName name="COVER_13" localSheetId="0">#REF!</definedName>
    <definedName name="COVER_13">#REF!</definedName>
    <definedName name="CP" localSheetId="0" hidden="1">#REF!</definedName>
    <definedName name="CP" hidden="1">#REF!</definedName>
    <definedName name="cp.1" localSheetId="0">#REF!</definedName>
    <definedName name="cp.1">#REF!</definedName>
    <definedName name="cp.2" localSheetId="0">#REF!</definedName>
    <definedName name="cp.2">#REF!</definedName>
    <definedName name="CP.M10.1a" localSheetId="0">#REF!</definedName>
    <definedName name="CP.M10.1a">#REF!</definedName>
    <definedName name="CP.M10.1b" localSheetId="0">#REF!</definedName>
    <definedName name="CP.M10.1b">#REF!</definedName>
    <definedName name="CP.M10.1c" localSheetId="0">#REF!</definedName>
    <definedName name="CP.M10.1c">#REF!</definedName>
    <definedName name="CP.M10.1d" localSheetId="0">#REF!</definedName>
    <definedName name="CP.M10.1d">#REF!</definedName>
    <definedName name="CP.M10.1e" localSheetId="0">#REF!</definedName>
    <definedName name="CP.M10.1e">#REF!</definedName>
    <definedName name="CP.M10.2a" localSheetId="0">#REF!</definedName>
    <definedName name="CP.M10.2a">#REF!</definedName>
    <definedName name="CP.M10.2b" localSheetId="0">#REF!</definedName>
    <definedName name="CP.M10.2b">#REF!</definedName>
    <definedName name="CP.M10.2c" localSheetId="0">#REF!</definedName>
    <definedName name="CP.M10.2c">#REF!</definedName>
    <definedName name="CP.M10.2d" localSheetId="0">#REF!</definedName>
    <definedName name="CP.M10.2d">#REF!</definedName>
    <definedName name="CP.M10.2e" localSheetId="0">#REF!</definedName>
    <definedName name="CP.M10.2e">#REF!</definedName>
    <definedName name="CP.MDTa" localSheetId="0">#REF!</definedName>
    <definedName name="CP.MDTa">#REF!</definedName>
    <definedName name="CP.MDTb" localSheetId="0">#REF!</definedName>
    <definedName name="CP.MDTb">#REF!</definedName>
    <definedName name="CP.MDTc" localSheetId="0">#REF!</definedName>
    <definedName name="CP.MDTc">#REF!</definedName>
    <definedName name="CP.MDTd" localSheetId="0">#REF!</definedName>
    <definedName name="CP.MDTd">#REF!</definedName>
    <definedName name="CP.MDTe" localSheetId="0">#REF!</definedName>
    <definedName name="CP.MDTe">#REF!</definedName>
    <definedName name="CP_SKC" localSheetId="0">#REF!</definedName>
    <definedName name="CP_SKC">#REF!</definedName>
    <definedName name="CPC" localSheetId="0">#REF!</definedName>
    <definedName name="CPC">#REF!</definedName>
    <definedName name="cpdd1" localSheetId="0">#REF!</definedName>
    <definedName name="cpdd1">#REF!</definedName>
    <definedName name="cpddhh" localSheetId="0">#REF!</definedName>
    <definedName name="cpddhh">#REF!</definedName>
    <definedName name="CPHA" localSheetId="0">#REF!</definedName>
    <definedName name="CPHA">#REF!</definedName>
    <definedName name="CPK" localSheetId="0">#REF!</definedName>
    <definedName name="CPK">#REF!</definedName>
    <definedName name="cpmtc" localSheetId="0">#REF!</definedName>
    <definedName name="cpmtc">#REF!</definedName>
    <definedName name="cpnc" localSheetId="0">#REF!</definedName>
    <definedName name="cpnc">#REF!</definedName>
    <definedName name="cps" localSheetId="0">#REF!</definedName>
    <definedName name="cps">#REF!</definedName>
    <definedName name="CPTB" localSheetId="0">#REF!</definedName>
    <definedName name="CPTB">#REF!</definedName>
    <definedName name="CPTK" localSheetId="0">#REF!</definedName>
    <definedName name="CPTK">#REF!</definedName>
    <definedName name="cptt" localSheetId="0">#REF!</definedName>
    <definedName name="cptt">#REF!</definedName>
    <definedName name="CPVC" localSheetId="0">#REF!</definedName>
    <definedName name="CPVC">#REF!</definedName>
    <definedName name="CPVC100">#REF!</definedName>
    <definedName name="CPVC35" localSheetId="0">#REF!</definedName>
    <definedName name="CPVC35">#REF!</definedName>
    <definedName name="CPVCDN" localSheetId="0">#REF!</definedName>
    <definedName name="CPVCDN">#REF!</definedName>
    <definedName name="cpvl">#REF!</definedName>
    <definedName name="CRD" localSheetId="0">#REF!</definedName>
    <definedName name="CRD">#REF!</definedName>
    <definedName name="crit" localSheetId="0">#REF!</definedName>
    <definedName name="crit">#REF!</definedName>
    <definedName name="CRIT1" localSheetId="0">#REF!</definedName>
    <definedName name="CRIT1">#REF!</definedName>
    <definedName name="CRIT10" localSheetId="0">#REF!</definedName>
    <definedName name="CRIT10">#REF!</definedName>
    <definedName name="CRIT2" localSheetId="0">#REF!</definedName>
    <definedName name="CRIT2">#REF!</definedName>
    <definedName name="CRIT3" localSheetId="0">#REF!</definedName>
    <definedName name="CRIT3">#REF!</definedName>
    <definedName name="CRIT4" localSheetId="0">#REF!</definedName>
    <definedName name="CRIT4">#REF!</definedName>
    <definedName name="CRIT5" localSheetId="0">#REF!</definedName>
    <definedName name="CRIT5">#REF!</definedName>
    <definedName name="CRIT6" localSheetId="0">#REF!</definedName>
    <definedName name="CRIT6">#REF!</definedName>
    <definedName name="CRIT7" localSheetId="0">#REF!</definedName>
    <definedName name="CRIT7">#REF!</definedName>
    <definedName name="CRIT8" localSheetId="0">#REF!</definedName>
    <definedName name="CRIT8">#REF!</definedName>
    <definedName name="CRIT9" localSheetId="0">#REF!</definedName>
    <definedName name="CRIT9">#REF!</definedName>
    <definedName name="Criteria_MI" localSheetId="0">#REF!</definedName>
    <definedName name="Criteria_MI">#REF!</definedName>
    <definedName name="CRITINST" localSheetId="0">#REF!</definedName>
    <definedName name="CRITINST">#REF!</definedName>
    <definedName name="CRITINST_13" localSheetId="0">#REF!</definedName>
    <definedName name="CRITINST_13">#REF!</definedName>
    <definedName name="CRITPURC" localSheetId="0">#REF!</definedName>
    <definedName name="CRITPURC">#REF!</definedName>
    <definedName name="CRITPURC_13" localSheetId="0">#REF!</definedName>
    <definedName name="CRITPURC_13">#REF!</definedName>
    <definedName name="CropEstablishmentWage" localSheetId="0">#REF!</definedName>
    <definedName name="CropEstablishmentWage">#REF!</definedName>
    <definedName name="CropManagementWage" localSheetId="0">#REF!</definedName>
    <definedName name="CropManagementWage">#REF!</definedName>
    <definedName name="CRS" localSheetId="0">#REF!</definedName>
    <definedName name="CRS">#REF!</definedName>
    <definedName name="CRT_EXT" localSheetId="0">#REF!</definedName>
    <definedName name="CRT_EXT">#REF!</definedName>
    <definedName name="CRT_INT" localSheetId="0">#REF!</definedName>
    <definedName name="CRT_INT">#REF!</definedName>
    <definedName name="CS" localSheetId="0">#REF!</definedName>
    <definedName name="CS">#REF!</definedName>
    <definedName name="CS_10" localSheetId="0">#REF!</definedName>
    <definedName name="CS_10">#REF!</definedName>
    <definedName name="CS_10_13" localSheetId="0">#REF!</definedName>
    <definedName name="CS_10_13">#REF!</definedName>
    <definedName name="CS_100" localSheetId="0">#REF!</definedName>
    <definedName name="CS_100">#REF!</definedName>
    <definedName name="CS_100_13" localSheetId="0">#REF!</definedName>
    <definedName name="CS_100_13">#REF!</definedName>
    <definedName name="CS_10S" localSheetId="0">#REF!</definedName>
    <definedName name="CS_10S">#REF!</definedName>
    <definedName name="CS_10S_13" localSheetId="0">#REF!</definedName>
    <definedName name="CS_10S_13">#REF!</definedName>
    <definedName name="CS_120" localSheetId="0">#REF!</definedName>
    <definedName name="CS_120">#REF!</definedName>
    <definedName name="CS_120_13" localSheetId="0">#REF!</definedName>
    <definedName name="CS_120_13">#REF!</definedName>
    <definedName name="CS_140" localSheetId="0">#REF!</definedName>
    <definedName name="CS_140">#REF!</definedName>
    <definedName name="CS_140_13" localSheetId="0">#REF!</definedName>
    <definedName name="CS_140_13">#REF!</definedName>
    <definedName name="CS_160" localSheetId="0">#REF!</definedName>
    <definedName name="CS_160">#REF!</definedName>
    <definedName name="CS_160_13" localSheetId="0">#REF!</definedName>
    <definedName name="CS_160_13">#REF!</definedName>
    <definedName name="CS_20" localSheetId="0">#REF!</definedName>
    <definedName name="CS_20">#REF!</definedName>
    <definedName name="CS_20_13" localSheetId="0">#REF!</definedName>
    <definedName name="CS_20_13">#REF!</definedName>
    <definedName name="CS_21" localSheetId="0">#REF!</definedName>
    <definedName name="CS_21">#REF!</definedName>
    <definedName name="CS_30" localSheetId="0">#REF!</definedName>
    <definedName name="CS_30">#REF!</definedName>
    <definedName name="CS_30_13" localSheetId="0">#REF!</definedName>
    <definedName name="CS_30_13">#REF!</definedName>
    <definedName name="CS_40" localSheetId="0">#REF!</definedName>
    <definedName name="CS_40">#REF!</definedName>
    <definedName name="CS_40_13" localSheetId="0">#REF!</definedName>
    <definedName name="CS_40_13">#REF!</definedName>
    <definedName name="CS_405" localSheetId="0">#REF!</definedName>
    <definedName name="CS_405">#REF!</definedName>
    <definedName name="CS_40S" localSheetId="0">#REF!</definedName>
    <definedName name="CS_40S">#REF!</definedName>
    <definedName name="CS_40S_13" localSheetId="0">#REF!</definedName>
    <definedName name="CS_40S_13">#REF!</definedName>
    <definedName name="CS_5S" localSheetId="0">#REF!</definedName>
    <definedName name="CS_5S">#REF!</definedName>
    <definedName name="CS_5S_13" localSheetId="0">#REF!</definedName>
    <definedName name="CS_5S_13">#REF!</definedName>
    <definedName name="CS_60" localSheetId="0">#REF!</definedName>
    <definedName name="CS_60">#REF!</definedName>
    <definedName name="CS_60_13" localSheetId="0">#REF!</definedName>
    <definedName name="CS_60_13">#REF!</definedName>
    <definedName name="CS_80" localSheetId="0">#REF!</definedName>
    <definedName name="CS_80">#REF!</definedName>
    <definedName name="CS_80_13" localSheetId="0">#REF!</definedName>
    <definedName name="CS_80_13">#REF!</definedName>
    <definedName name="CS_80S" localSheetId="0">#REF!</definedName>
    <definedName name="CS_80S">#REF!</definedName>
    <definedName name="CS_80S_13" localSheetId="0">#REF!</definedName>
    <definedName name="CS_80S_13">#REF!</definedName>
    <definedName name="CS_STD" localSheetId="0">#REF!</definedName>
    <definedName name="CS_STD">#REF!</definedName>
    <definedName name="CS_STD_13" localSheetId="0">#REF!</definedName>
    <definedName name="CS_STD_13">#REF!</definedName>
    <definedName name="CS_XS" localSheetId="0">#REF!</definedName>
    <definedName name="CS_XS">#REF!</definedName>
    <definedName name="CS_XS_13" localSheetId="0">#REF!</definedName>
    <definedName name="CS_XS_13">#REF!</definedName>
    <definedName name="CS_XXS" localSheetId="0">#REF!</definedName>
    <definedName name="CS_XXS">#REF!</definedName>
    <definedName name="CS_XXS_13" localSheetId="0">#REF!</definedName>
    <definedName name="CS_XXS_13">#REF!</definedName>
    <definedName name="CSau" localSheetId="0">#REF!</definedName>
    <definedName name="CSau">#REF!</definedName>
    <definedName name="csd3p" localSheetId="0">#REF!</definedName>
    <definedName name="csd3p">#REF!</definedName>
    <definedName name="csddg1p" localSheetId="0">#REF!</definedName>
    <definedName name="csddg1p">#REF!</definedName>
    <definedName name="csddt1p" localSheetId="0">#REF!</definedName>
    <definedName name="csddt1p">#REF!</definedName>
    <definedName name="CSHT" localSheetId="0">#REF!</definedName>
    <definedName name="CSHT">#REF!</definedName>
    <definedName name="csht3p" localSheetId="0">#REF!</definedName>
    <definedName name="csht3p">#REF!</definedName>
    <definedName name="CSMBA" localSheetId="0">#REF!</definedName>
    <definedName name="CSMBA">#REF!</definedName>
    <definedName name="CT" localSheetId="0">#REF!</definedName>
    <definedName name="CT">#REF!</definedName>
    <definedName name="CT.M10.1" localSheetId="0">#REF!</definedName>
    <definedName name="CT.M10.1">#REF!</definedName>
    <definedName name="CT.M10.2" localSheetId="0">#REF!</definedName>
    <definedName name="CT.M10.2">#REF!</definedName>
    <definedName name="CT.MDT" localSheetId="0">#REF!</definedName>
    <definedName name="CT.MDT">#REF!</definedName>
    <definedName name="CT_50" localSheetId="0">#REF!</definedName>
    <definedName name="CT_50">#REF!</definedName>
    <definedName name="CT_KSTK" localSheetId="0">#REF!</definedName>
    <definedName name="CT_KSTK">#REF!</definedName>
    <definedName name="CT_MCX" localSheetId="0">#REF!</definedName>
    <definedName name="CT_MCX">#REF!</definedName>
    <definedName name="CT0.4" localSheetId="0">#REF!</definedName>
    <definedName name="CT0.4">#REF!</definedName>
    <definedName name="ctbb" localSheetId="0">#REF!</definedName>
    <definedName name="ctbb">#REF!</definedName>
    <definedName name="CTBL" localSheetId="0">#REF!</definedName>
    <definedName name="CTBL">#REF!</definedName>
    <definedName name="CTCT" localSheetId="0">#REF!</definedName>
    <definedName name="CTCT">#REF!</definedName>
    <definedName name="CTCT1" localSheetId="0" hidden="1">{"'Sheet1'!$L$16"}</definedName>
    <definedName name="CTCT1" hidden="1">{"'Sheet1'!$L$16"}</definedName>
    <definedName name="ctdn9697" localSheetId="0">#REF!</definedName>
    <definedName name="ctdn9697">#REF!</definedName>
    <definedName name="CTDZ" localSheetId="0">#REF!</definedName>
    <definedName name="CTDZ">#REF!</definedName>
    <definedName name="CTDz35" localSheetId="0">#REF!</definedName>
    <definedName name="CTDz35">#REF!</definedName>
    <definedName name="CTGT2" localSheetId="0">#REF!</definedName>
    <definedName name="CTGT2">#REF!</definedName>
    <definedName name="CTGT3" localSheetId="0">#REF!</definedName>
    <definedName name="CTGT3">#REF!</definedName>
    <definedName name="CTGT4" localSheetId="0">#REF!</definedName>
    <definedName name="CTGT4">#REF!</definedName>
    <definedName name="CTGT5" localSheetId="0">#REF!</definedName>
    <definedName name="CTGT5">#REF!</definedName>
    <definedName name="CTH" localSheetId="0">#REF!</definedName>
    <definedName name="CTH">#REF!</definedName>
    <definedName name="ctiep" localSheetId="0">#REF!</definedName>
    <definedName name="ctiep">#REF!</definedName>
    <definedName name="CTIET" localSheetId="0">#REF!</definedName>
    <definedName name="CTIET">#REF!</definedName>
    <definedName name="CTieu_H" localSheetId="0">#REF!</definedName>
    <definedName name="CTieu_H">#REF!</definedName>
    <definedName name="CTieuXB" localSheetId="0">#REF!</definedName>
    <definedName name="CTieuXB">#REF!</definedName>
    <definedName name="CTL" localSheetId="0">#REF!</definedName>
    <definedName name="CTL">#REF!</definedName>
    <definedName name="ctmai" localSheetId="0">#REF!</definedName>
    <definedName name="ctmai">#REF!</definedName>
    <definedName name="CTN" localSheetId="0">#REF!</definedName>
    <definedName name="CTN">#REF!</definedName>
    <definedName name="cto" localSheetId="0">#REF!</definedName>
    <definedName name="cto">#REF!</definedName>
    <definedName name="ctong" localSheetId="0">#REF!</definedName>
    <definedName name="ctong">#REF!</definedName>
    <definedName name="CTRAM">#REF!</definedName>
    <definedName name="ctre" localSheetId="0">#REF!</definedName>
    <definedName name="ctre">#REF!</definedName>
    <definedName name="CTrinhin" localSheetId="0">#REF!</definedName>
    <definedName name="CTrinhin">#REF!</definedName>
    <definedName name="CTV_EXT" localSheetId="0">#REF!</definedName>
    <definedName name="CTV_EXT">#REF!</definedName>
    <definedName name="CTV_HKS" localSheetId="0">#REF!</definedName>
    <definedName name="CTV_HKS">#REF!</definedName>
    <definedName name="CTY_TNHH_SX_TM__NHÖ_QUYEÀN">#N/A</definedName>
    <definedName name="CU_LY" localSheetId="0">#REF!</definedName>
    <definedName name="CU_LY">#REF!</definedName>
    <definedName name="CU_LY_VAN_CHUYEN_GIA_QUYEN" localSheetId="0">#REF!</definedName>
    <definedName name="CU_LY_VAN_CHUYEN_GIA_QUYEN">#REF!</definedName>
    <definedName name="CU_LY_VAN_CHUYEN_THU_CONG" localSheetId="0">#REF!</definedName>
    <definedName name="CU_LY_VAN_CHUYEN_THU_CONG">#REF!</definedName>
    <definedName name="cu_ly1" localSheetId="0">#REF!</definedName>
    <definedName name="cu_ly1">#REF!</definedName>
    <definedName name="culy" localSheetId="0">#REF!</definedName>
    <definedName name="culy">#REF!</definedName>
    <definedName name="CuLy_Q" localSheetId="0">#REF!</definedName>
    <definedName name="CuLy_Q">#REF!</definedName>
    <definedName name="cun" localSheetId="0">#REF!</definedName>
    <definedName name="cun">#REF!</definedName>
    <definedName name="cuoc_vc" localSheetId="0">#REF!</definedName>
    <definedName name="cuoc_vc">#REF!</definedName>
    <definedName name="cuoc_vc1" localSheetId="0">#REF!</definedName>
    <definedName name="cuoc_vc1">#REF!</definedName>
    <definedName name="CuocVC" localSheetId="0">#REF!</definedName>
    <definedName name="CuocVC">#REF!</definedName>
    <definedName name="cuond" localSheetId="0">#REF!</definedName>
    <definedName name="cuond">#REF!</definedName>
    <definedName name="CURRENCY" localSheetId="0">#REF!</definedName>
    <definedName name="CURRENCY">#REF!</definedName>
    <definedName name="CURRENCY_13" localSheetId="0">#REF!</definedName>
    <definedName name="CURRENCY_13">#REF!</definedName>
    <definedName name="Currency_tec" localSheetId="0">#REF!</definedName>
    <definedName name="Currency_tec">#REF!</definedName>
    <definedName name="current" localSheetId="0">#REF!</definedName>
    <definedName name="current">#REF!</definedName>
    <definedName name="cutback" localSheetId="0">#REF!</definedName>
    <definedName name="cutback">#REF!</definedName>
    <definedName name="CV.M10.1" localSheetId="0">#REF!</definedName>
    <definedName name="CV.M10.1">#REF!</definedName>
    <definedName name="CV.M10.2" localSheetId="0">#REF!</definedName>
    <definedName name="CV.M10.2">#REF!</definedName>
    <definedName name="CV.MDT" localSheetId="0">#REF!</definedName>
    <definedName name="CV.MDT">#REF!</definedName>
    <definedName name="cvc" localSheetId="0">#REF!</definedName>
    <definedName name="cvc">#REF!</definedName>
    <definedName name="CVC_Q" localSheetId="0">#REF!</definedName>
    <definedName name="CVC_Q">#REF!</definedName>
    <definedName name="cvf">#N/A</definedName>
    <definedName name="CX" localSheetId="0">#REF!</definedName>
    <definedName name="CX">#REF!</definedName>
    <definedName name="Cy" localSheetId="0">#REF!</definedName>
    <definedName name="Cy">#REF!</definedName>
    <definedName name="Cz" localSheetId="0">#REF!</definedName>
    <definedName name="Cz">#REF!</definedName>
    <definedName name="Ð" localSheetId="0">BlankMacro1</definedName>
    <definedName name="Ð">BlankMacro1</definedName>
    <definedName name="d." localSheetId="0">#REF!</definedName>
    <definedName name="d.">#REF!</definedName>
    <definedName name="D.M10.1a" localSheetId="0">#REF!</definedName>
    <definedName name="D.M10.1a">#REF!</definedName>
    <definedName name="D.M10.1b" localSheetId="0">#REF!</definedName>
    <definedName name="D.M10.1b">#REF!</definedName>
    <definedName name="D.M10.2a" localSheetId="0">#REF!</definedName>
    <definedName name="D.M10.2a">#REF!</definedName>
    <definedName name="D.M10.2b" localSheetId="0">#REF!</definedName>
    <definedName name="D.M10.2b">#REF!</definedName>
    <definedName name="D.MDTa" localSheetId="0">#REF!</definedName>
    <definedName name="D.MDTa">#REF!</definedName>
    <definedName name="D.MDTb" localSheetId="0">#REF!</definedName>
    <definedName name="D.MDTb">#REF!</definedName>
    <definedName name="d_" localSheetId="0">#REF!</definedName>
    <definedName name="d_">#REF!</definedName>
    <definedName name="D_7101A_B" localSheetId="0">#REF!</definedName>
    <definedName name="D_7101A_B">#REF!</definedName>
    <definedName name="D_7101A_B_13" localSheetId="0">#REF!</definedName>
    <definedName name="D_7101A_B_13">#REF!</definedName>
    <definedName name="D_L" localSheetId="0">#REF!</definedName>
    <definedName name="D_L">#REF!</definedName>
    <definedName name="D_n" localSheetId="0">#REF!</definedName>
    <definedName name="D_n">#REF!</definedName>
    <definedName name="d0.5" localSheetId="0">#REF!</definedName>
    <definedName name="d0.5">#REF!</definedName>
    <definedName name="d1." localSheetId="0">#REF!</definedName>
    <definedName name="d1.">#REF!</definedName>
    <definedName name="d1.2" localSheetId="0">#REF!</definedName>
    <definedName name="d1.2">#REF!</definedName>
    <definedName name="d1_" localSheetId="0">#REF!</definedName>
    <definedName name="d1_">#REF!</definedName>
    <definedName name="d1A" localSheetId="0">#REF!</definedName>
    <definedName name="d1A">#REF!</definedName>
    <definedName name="D1Z" localSheetId="0">#REF!</definedName>
    <definedName name="D1Z">#REF!</definedName>
    <definedName name="d2." localSheetId="0">#REF!</definedName>
    <definedName name="d2.">#REF!</definedName>
    <definedName name="d2.4" localSheetId="0">#REF!</definedName>
    <definedName name="d2.4">#REF!</definedName>
    <definedName name="d2_" localSheetId="0">#REF!</definedName>
    <definedName name="d2_">#REF!</definedName>
    <definedName name="d2A" localSheetId="0">#REF!</definedName>
    <definedName name="d2A">#REF!</definedName>
    <definedName name="d3." localSheetId="0">#REF!</definedName>
    <definedName name="d3.">#REF!</definedName>
    <definedName name="d3_" localSheetId="0">#REF!</definedName>
    <definedName name="d3_">#REF!</definedName>
    <definedName name="d3A" localSheetId="0">#REF!</definedName>
    <definedName name="d3A">#REF!</definedName>
    <definedName name="d4.6" localSheetId="0">#REF!</definedName>
    <definedName name="d4.6">#REF!</definedName>
    <definedName name="d4A" localSheetId="0">#REF!</definedName>
    <definedName name="d4A">#REF!</definedName>
    <definedName name="D4Z" localSheetId="0">#REF!</definedName>
    <definedName name="D4Z">#REF!</definedName>
    <definedName name="d6.8" localSheetId="0">#REF!</definedName>
    <definedName name="d6.8">#REF!</definedName>
    <definedName name="da" localSheetId="0">#REF!</definedName>
    <definedName name="da">#REF!</definedName>
    <definedName name="da_hoc_xay" localSheetId="0">#REF!</definedName>
    <definedName name="da_hoc_xay">#REF!</definedName>
    <definedName name="da0.5x1" localSheetId="0">#REF!</definedName>
    <definedName name="da0.5x1">#REF!</definedName>
    <definedName name="da05.1" localSheetId="0">#REF!</definedName>
    <definedName name="da05.1">#REF!</definedName>
    <definedName name="da05_1" localSheetId="0">#REF!</definedName>
    <definedName name="da05_1">#REF!</definedName>
    <definedName name="da1.2" localSheetId="0">#REF!</definedName>
    <definedName name="da1.2">#REF!</definedName>
    <definedName name="da1_2" localSheetId="0">#REF!</definedName>
    <definedName name="da1_2">#REF!</definedName>
    <definedName name="da1x1" localSheetId="0">#REF!</definedName>
    <definedName name="da1x1">#REF!</definedName>
    <definedName name="da1x2" localSheetId="0">#REF!</definedName>
    <definedName name="da1x2">#REF!</definedName>
    <definedName name="da1x22" localSheetId="0">#REF!</definedName>
    <definedName name="da1x22">#REF!</definedName>
    <definedName name="da1x23" localSheetId="0">#REF!</definedName>
    <definedName name="da1x23">#REF!</definedName>
    <definedName name="da1x24" localSheetId="0">#REF!</definedName>
    <definedName name="da1x24">#REF!</definedName>
    <definedName name="da1x25" localSheetId="0">#REF!</definedName>
    <definedName name="da1x25">#REF!</definedName>
    <definedName name="da2.4" localSheetId="0">#REF!</definedName>
    <definedName name="da2.4">#REF!</definedName>
    <definedName name="da2_4" localSheetId="0">#REF!</definedName>
    <definedName name="da2_4">#REF!</definedName>
    <definedName name="da2x4" localSheetId="0">#REF!</definedName>
    <definedName name="da2x4">#REF!</definedName>
    <definedName name="da300x300" localSheetId="0">#REF!</definedName>
    <definedName name="da300x300">#REF!</definedName>
    <definedName name="da4.6" localSheetId="0">#REF!</definedName>
    <definedName name="da4.6">#REF!</definedName>
    <definedName name="da4_6" localSheetId="0">#REF!</definedName>
    <definedName name="da4_6">#REF!</definedName>
    <definedName name="da4x7" localSheetId="0">#REF!</definedName>
    <definedName name="da4x7">#REF!</definedName>
    <definedName name="da6_8" localSheetId="0">#REF!</definedName>
    <definedName name="da6_8">#REF!</definedName>
    <definedName name="DACAN" localSheetId="0">#REF!</definedName>
    <definedName name="DACAN">#REF!</definedName>
    <definedName name="Daewoo1" localSheetId="0">#REF!</definedName>
    <definedName name="Daewoo1">#REF!</definedName>
    <definedName name="dah" localSheetId="0">#REF!</definedName>
    <definedName name="dah">#REF!</definedName>
    <definedName name="dahb" localSheetId="0">#REF!</definedName>
    <definedName name="dahb">#REF!</definedName>
    <definedName name="dahg" localSheetId="0">#REF!</definedName>
    <definedName name="dahg">#REF!</definedName>
    <definedName name="dahnlt" localSheetId="0">#REF!</definedName>
    <definedName name="dahnlt">#REF!</definedName>
    <definedName name="dahoc" localSheetId="0">#REF!</definedName>
    <definedName name="dahoc">#REF!</definedName>
    <definedName name="DAKT" localSheetId="0">#REF!</definedName>
    <definedName name="DAKT">#REF!</definedName>
    <definedName name="Dalan" localSheetId="0">#REF!</definedName>
    <definedName name="Dalan">#REF!</definedName>
    <definedName name="DALANPASTE" localSheetId="0">#REF!</definedName>
    <definedName name="DALANPASTE">#REF!</definedName>
    <definedName name="dam" localSheetId="0">#REF!</definedName>
    <definedName name="dam">#REF!</definedName>
    <definedName name="dam_24" localSheetId="0">#REF!</definedName>
    <definedName name="dam_24">#REF!</definedName>
    <definedName name="dam_cau_BTCT" localSheetId="0">#REF!</definedName>
    <definedName name="dam_cau_BTCT">#REF!</definedName>
    <definedName name="damban0.4" localSheetId="0">#REF!</definedName>
    <definedName name="damban0.4">#REF!</definedName>
    <definedName name="damban0.6" localSheetId="0">#REF!</definedName>
    <definedName name="damban0.6">#REF!</definedName>
    <definedName name="damban0.8" localSheetId="0">#REF!</definedName>
    <definedName name="damban0.8">#REF!</definedName>
    <definedName name="damban1kw" localSheetId="0">#REF!</definedName>
    <definedName name="damban1kw">#REF!</definedName>
    <definedName name="dambaoGT" localSheetId="0">#REF!</definedName>
    <definedName name="dambaoGT">#REF!</definedName>
    <definedName name="damcanh1" localSheetId="0">#REF!</definedName>
    <definedName name="damcanh1">#REF!</definedName>
    <definedName name="damchancuu5.5" localSheetId="0">#REF!</definedName>
    <definedName name="damchancuu5.5">#REF!</definedName>
    <definedName name="damchancuu9" localSheetId="0">#REF!</definedName>
    <definedName name="damchancuu9">#REF!</definedName>
    <definedName name="damcoc60" localSheetId="0">#REF!</definedName>
    <definedName name="damcoc60">#REF!</definedName>
    <definedName name="damcoc80" localSheetId="0">#REF!</definedName>
    <definedName name="damcoc80">#REF!</definedName>
    <definedName name="damdui1.5" localSheetId="0">#REF!</definedName>
    <definedName name="damdui1.5">#REF!</definedName>
    <definedName name="DamNgang" localSheetId="0">#REF!</definedName>
    <definedName name="DamNgang">#REF!</definedName>
    <definedName name="damrung15" localSheetId="0">#REF!</definedName>
    <definedName name="damrung15">#REF!</definedName>
    <definedName name="damrung18" localSheetId="0">#REF!</definedName>
    <definedName name="damrung18">#REF!</definedName>
    <definedName name="damrung8" localSheetId="0">#REF!</definedName>
    <definedName name="damrung8">#REF!</definedName>
    <definedName name="damtay60" localSheetId="0">#REF!</definedName>
    <definedName name="damtay60">#REF!</definedName>
    <definedName name="damtay80" localSheetId="0">#REF!</definedName>
    <definedName name="damtay80">#REF!</definedName>
    <definedName name="Dan_dung" localSheetId="0">#REF!</definedName>
    <definedName name="Dan_dung">#REF!</definedName>
    <definedName name="danducsan" localSheetId="0">#REF!</definedName>
    <definedName name="danducsan">#REF!</definedName>
    <definedName name="danep" localSheetId="0">#REF!</definedName>
    <definedName name="danep">#REF!</definedName>
    <definedName name="DANHMUC_NVL" localSheetId="0">#REF!</definedName>
    <definedName name="DANHMUC_NVL">#REF!</definedName>
    <definedName name="DANHMUC_TP" localSheetId="0">#REF!</definedName>
    <definedName name="DANHMUC_TP">#REF!</definedName>
    <definedName name="DANHMUCVN">#REF!</definedName>
    <definedName name="danho" localSheetId="0">#REF!</definedName>
    <definedName name="danho">#REF!</definedName>
    <definedName name="dao" localSheetId="0">#REF!</definedName>
    <definedName name="dao">#REF!</definedName>
    <definedName name="dao_dap_dat" localSheetId="0">#REF!</definedName>
    <definedName name="dao_dap_dat">#REF!</definedName>
    <definedName name="DAO_DAT" localSheetId="0">#REF!</definedName>
    <definedName name="DAO_DAT">#REF!</definedName>
    <definedName name="dao0.65" localSheetId="0">#REF!</definedName>
    <definedName name="dao0.65">#REF!</definedName>
    <definedName name="dao1.0" localSheetId="0">#REF!</definedName>
    <definedName name="dao1.0">#REF!</definedName>
    <definedName name="dap">#REF!</definedName>
    <definedName name="dapdbm1" localSheetId="0">#REF!</definedName>
    <definedName name="dapdbm1">#REF!</definedName>
    <definedName name="dapdbm2" localSheetId="0">#REF!</definedName>
    <definedName name="dapdbm2">#REF!</definedName>
    <definedName name="DAT">#REF!</definedName>
    <definedName name="data" localSheetId="0">#REF!</definedName>
    <definedName name="data">#REF!</definedName>
    <definedName name="DATA_DATA2_List" localSheetId="0">#REF!</definedName>
    <definedName name="DATA_DATA2_List">#REF!</definedName>
    <definedName name="data1" localSheetId="0" hidden="1">#REF!</definedName>
    <definedName name="data1" hidden="1">#REF!</definedName>
    <definedName name="Data11" localSheetId="0">#REF!</definedName>
    <definedName name="Data11">#REF!</definedName>
    <definedName name="data1204" localSheetId="0">#REF!</definedName>
    <definedName name="data1204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ata41" localSheetId="0">#REF!</definedName>
    <definedName name="Data41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base_MI" localSheetId="0">#REF!</definedName>
    <definedName name="Database_MI">#REF!</definedName>
    <definedName name="DataStaff" localSheetId="0">#REF!</definedName>
    <definedName name="DataStaff">#REF!</definedName>
    <definedName name="DATATKDT" localSheetId="0">#REF!</definedName>
    <definedName name="DATATKDT">#REF!</definedName>
    <definedName name="DATAÙ" localSheetId="0">#REF!</definedName>
    <definedName name="DATAÙ">#REF!</definedName>
    <definedName name="DATDAO" localSheetId="0">#REF!</definedName>
    <definedName name="DATDAO">#REF!</definedName>
    <definedName name="datden" localSheetId="0">#REF!</definedName>
    <definedName name="datden">#REF!</definedName>
    <definedName name="datdo" localSheetId="0">#REF!</definedName>
    <definedName name="datdo">#REF!</definedName>
    <definedName name="dathai" localSheetId="0">#REF!</definedName>
    <definedName name="dathai">#REF!</definedName>
    <definedName name="datnen" localSheetId="0">#REF!</definedName>
    <definedName name="datnen">#REF!</definedName>
    <definedName name="dau" localSheetId="0">#REF!</definedName>
    <definedName name="dau">#REF!</definedName>
    <definedName name="Daucapcongotnong" localSheetId="0">#REF!</definedName>
    <definedName name="Daucapcongotnong">#REF!</definedName>
    <definedName name="Daucaplapdattrongvangoainha" localSheetId="0">#REF!</definedName>
    <definedName name="Daucaplapdattrongvangoainha">#REF!</definedName>
    <definedName name="DaucotdongcuaUc" localSheetId="0">#REF!</definedName>
    <definedName name="DaucotdongcuaUc">#REF!</definedName>
    <definedName name="Daucotdongnhom" localSheetId="0">#REF!</definedName>
    <definedName name="Daucotdongnhom">#REF!</definedName>
    <definedName name="daunoi" localSheetId="0">#REF!</definedName>
    <definedName name="daunoi">#REF!</definedName>
    <definedName name="Daunoinhomdong" localSheetId="0">#REF!</definedName>
    <definedName name="Daunoinhomdong">#REF!</definedName>
    <definedName name="day" localSheetId="0">#REF!</definedName>
    <definedName name="day">#REF!</definedName>
    <definedName name="dayAE35" localSheetId="0">#REF!</definedName>
    <definedName name="dayAE35">#REF!</definedName>
    <definedName name="dayAE50" localSheetId="0">#REF!</definedName>
    <definedName name="dayAE50">#REF!</definedName>
    <definedName name="dayAE70" localSheetId="0">#REF!</definedName>
    <definedName name="dayAE70">#REF!</definedName>
    <definedName name="dayAE95" localSheetId="0">#REF!</definedName>
    <definedName name="dayAE95">#REF!</definedName>
    <definedName name="DayAV120" localSheetId="0">#REF!</definedName>
    <definedName name="DayAV120">#REF!</definedName>
    <definedName name="DayAV35" localSheetId="0">#REF!</definedName>
    <definedName name="DayAV35">#REF!</definedName>
    <definedName name="DayAV50" localSheetId="0">#REF!</definedName>
    <definedName name="DayAV50">#REF!</definedName>
    <definedName name="DayAV70" localSheetId="0">#REF!</definedName>
    <definedName name="DayAV70">#REF!</definedName>
    <definedName name="DayAV95" localSheetId="0">#REF!</definedName>
    <definedName name="DayAV95">#REF!</definedName>
    <definedName name="dayccham" localSheetId="0">#REF!</definedName>
    <definedName name="dayccham">#REF!</definedName>
    <definedName name="DayCEV" localSheetId="0">#REF!</definedName>
    <definedName name="DayCEV">#REF!</definedName>
    <definedName name="daydien" localSheetId="0">#REF!</definedName>
    <definedName name="daydien">#REF!</definedName>
    <definedName name="dayno" localSheetId="0">#REF!</definedName>
    <definedName name="dayno">#REF!</definedName>
    <definedName name="dba" localSheetId="0">#REF!</definedName>
    <definedName name="dba">#REF!</definedName>
    <definedName name="dban" localSheetId="0">#REF!</definedName>
    <definedName name="dban">#REF!</definedName>
    <definedName name="DBASE" localSheetId="0">#REF!</definedName>
    <definedName name="DBASE">#REF!</definedName>
    <definedName name="dbd" localSheetId="0">#REF!</definedName>
    <definedName name="dbd">#REF!</definedName>
    <definedName name="dbds" localSheetId="0">#REF!</definedName>
    <definedName name="dbds">#REF!</definedName>
    <definedName name="dbhdkx12.5" localSheetId="0">#REF!</definedName>
    <definedName name="dbhdkx12.5">#REF!</definedName>
    <definedName name="dbhdkx18" localSheetId="0">#REF!</definedName>
    <definedName name="dbhdkx18">#REF!</definedName>
    <definedName name="dbhdkx25" localSheetId="0">#REF!</definedName>
    <definedName name="dbhdkx25">#REF!</definedName>
    <definedName name="dbhdkx26.5" localSheetId="0">#REF!</definedName>
    <definedName name="dbhdkx26.5">#REF!</definedName>
    <definedName name="dbhdkx9" localSheetId="0">#REF!</definedName>
    <definedName name="dbhdkx9">#REF!</definedName>
    <definedName name="dbhth16" localSheetId="0">#REF!</definedName>
    <definedName name="dbhth16">#REF!</definedName>
    <definedName name="dbhth17.5" localSheetId="0">#REF!</definedName>
    <definedName name="dbhth17.5">#REF!</definedName>
    <definedName name="dbhth25" localSheetId="0">#REF!</definedName>
    <definedName name="dbhth25">#REF!</definedName>
    <definedName name="dbln" localSheetId="0">#REF!</definedName>
    <definedName name="dbln">#REF!</definedName>
    <definedName name="dbs" localSheetId="0">#REF!</definedName>
    <definedName name="dbs">#REF!</definedName>
    <definedName name="DBT" localSheetId="0">#REF!</definedName>
    <definedName name="DBT">#REF!</definedName>
    <definedName name="dcct" localSheetId="0">#REF!</definedName>
    <definedName name="dcct">#REF!</definedName>
    <definedName name="dche" localSheetId="0">#REF!</definedName>
    <definedName name="dche">#REF!</definedName>
    <definedName name="DCHINH" localSheetId="0">#REF!</definedName>
    <definedName name="DCHINH">#REF!</definedName>
    <definedName name="DCL_22">12117600</definedName>
    <definedName name="DCL_35">25490000</definedName>
    <definedName name="DÇm_33" localSheetId="0">#REF!</definedName>
    <definedName name="DÇm_33">#REF!</definedName>
    <definedName name="dcp" localSheetId="0">#REF!</definedName>
    <definedName name="dcp">#REF!</definedName>
    <definedName name="dct" localSheetId="0">#REF!</definedName>
    <definedName name="dct">#REF!</definedName>
    <definedName name="dctc35" localSheetId="0">#REF!</definedName>
    <definedName name="dctc35">#REF!</definedName>
    <definedName name="DD" localSheetId="0">#REF!</definedName>
    <definedName name="DD">#REF!</definedName>
    <definedName name="DD.2002" localSheetId="0">#REF!</definedName>
    <definedName name="DD.2002">#REF!</definedName>
    <definedName name="DD.T1" localSheetId="0">#REF!</definedName>
    <definedName name="DD.T1">#REF!</definedName>
    <definedName name="DD.T2" localSheetId="0">#REF!</definedName>
    <definedName name="DD.T2">#REF!</definedName>
    <definedName name="DD.T3" localSheetId="0">#REF!</definedName>
    <definedName name="DD.T3">#REF!</definedName>
    <definedName name="DD.T4" localSheetId="0">#REF!</definedName>
    <definedName name="DD.T4">#REF!</definedName>
    <definedName name="DD.T5" localSheetId="0">#REF!</definedName>
    <definedName name="DD.T5">#REF!</definedName>
    <definedName name="DD.T6" localSheetId="0">#REF!</definedName>
    <definedName name="DD.T6">#REF!</definedName>
    <definedName name="ddabm" localSheetId="0">#REF!</definedName>
    <definedName name="ddabm">#REF!</definedName>
    <definedName name="ddam" localSheetId="0">#REF!</definedName>
    <definedName name="ddam">#REF!</definedName>
    <definedName name="DDAY" localSheetId="0">#REF!</definedName>
    <definedName name="DDAY">#REF!</definedName>
    <definedName name="ddbm500" localSheetId="0">#REF!</definedName>
    <definedName name="ddbm500">#REF!</definedName>
    <definedName name="dddem">0.1</definedName>
    <definedName name="DDHT" localSheetId="0">#REF!</definedName>
    <definedName name="DDHT">#REF!</definedName>
    <definedName name="DDK">#REF!</definedName>
    <definedName name="DDM" localSheetId="0">#REF!</definedName>
    <definedName name="DDM">#REF!</definedName>
    <definedName name="de" localSheetId="0">#REF!</definedName>
    <definedName name="de">#REF!</definedName>
    <definedName name="de_" localSheetId="0">#REF!</definedName>
    <definedName name="de_">#REF!</definedName>
    <definedName name="deA" localSheetId="0">#REF!</definedName>
    <definedName name="deA">#REF!</definedName>
    <definedName name="Delta" localSheetId="0">#REF!</definedName>
    <definedName name="Delta">#REF!</definedName>
    <definedName name="DEMI1">#N/A</definedName>
    <definedName name="DEMI2">#N/A</definedName>
    <definedName name="demunc" localSheetId="0">#REF!</definedName>
    <definedName name="demunc">#REF!</definedName>
    <definedName name="den_bu" localSheetId="0">#REF!</definedName>
    <definedName name="den_bu">#REF!</definedName>
    <definedName name="denbu" localSheetId="0">#REF!</definedName>
    <definedName name="denbu">#REF!</definedName>
    <definedName name="DenBuGiaiPhong" localSheetId="0">#REF!</definedName>
    <definedName name="DenBuGiaiPhong">#REF!</definedName>
    <definedName name="DENEO" localSheetId="0">#REF!</definedName>
    <definedName name="DENEO">#REF!</definedName>
    <definedName name="DESC" localSheetId="0">#REF!</definedName>
    <definedName name="DESC">#REF!</definedName>
    <definedName name="DESCRIPTION" localSheetId="0">#REF!</definedName>
    <definedName name="DESCRIPTION">#REF!</definedName>
    <definedName name="Det32x3" localSheetId="0">#REF!</definedName>
    <definedName name="Det32x3">#REF!</definedName>
    <definedName name="Det35x3" localSheetId="0">#REF!</definedName>
    <definedName name="Det35x3">#REF!</definedName>
    <definedName name="Det40x4" localSheetId="0">#REF!</definedName>
    <definedName name="Det40x4">#REF!</definedName>
    <definedName name="Det50x5" localSheetId="0">#REF!</definedName>
    <definedName name="Det50x5">#REF!</definedName>
    <definedName name="Det63x6" localSheetId="0">#REF!</definedName>
    <definedName name="Det63x6">#REF!</definedName>
    <definedName name="Det75x6" localSheetId="0">#REF!</definedName>
    <definedName name="Det75x6">#REF!</definedName>
    <definedName name="DEW" localSheetId="0">#REF!</definedName>
    <definedName name="DEW">#REF!</definedName>
    <definedName name="dfd" localSheetId="0">#REF!</definedName>
    <definedName name="dfd">#REF!</definedName>
    <definedName name="DFext" localSheetId="0">#REF!</definedName>
    <definedName name="DFext">#REF!</definedName>
    <definedName name="dfffff" localSheetId="0">#REF!</definedName>
    <definedName name="dfffff">#REF!</definedName>
    <definedName name="dfsa" localSheetId="0">#REF!</definedName>
    <definedName name="dfsa">#REF!</definedName>
    <definedName name="DFvext" localSheetId="0">#REF!</definedName>
    <definedName name="DFvext">#REF!</definedName>
    <definedName name="dg_5cau" localSheetId="0">#REF!</definedName>
    <definedName name="dg_5cau">#REF!</definedName>
    <definedName name="dg_cau" localSheetId="0">#REF!</definedName>
    <definedName name="dg_cau">#REF!</definedName>
    <definedName name="DG_KHHOC" localSheetId="0">#REF!</definedName>
    <definedName name="DG_KHHOC">#REF!</definedName>
    <definedName name="DG_KTX" localSheetId="0">#REF!</definedName>
    <definedName name="DG_KTX">#REF!</definedName>
    <definedName name="DG_M_C_X" localSheetId="0">#REF!</definedName>
    <definedName name="DG_M_C_X">#REF!</definedName>
    <definedName name="DG_THUVIEN" localSheetId="0">#REF!</definedName>
    <definedName name="DG_THUVIEN">#REF!</definedName>
    <definedName name="DG1M3BETONG" localSheetId="0">#REF!</definedName>
    <definedName name="DG1M3BETONG">#REF!</definedName>
    <definedName name="dg67_1" localSheetId="0">#REF!</definedName>
    <definedName name="dg67_1">#REF!</definedName>
    <definedName name="dgbdII" localSheetId="0">#REF!</definedName>
    <definedName name="dgbdII">#REF!</definedName>
    <definedName name="dgc" localSheetId="0">#REF!</definedName>
    <definedName name="dgc">#REF!</definedName>
    <definedName name="DGCT_T.Quy_P.Thuy_Q" localSheetId="0">#REF!</definedName>
    <definedName name="DGCT_T.Quy_P.Thuy_Q">#REF!</definedName>
    <definedName name="DGCT_TRAUQUYPHUTHUY_HN" localSheetId="0">#REF!</definedName>
    <definedName name="DGCT_TRAUQUYPHUTHUY_HN">#REF!</definedName>
    <definedName name="DGCTI592" localSheetId="0">#REF!</definedName>
    <definedName name="DGCTI592">#REF!</definedName>
    <definedName name="dgd" localSheetId="0">#REF!</definedName>
    <definedName name="dgd">#REF!</definedName>
    <definedName name="dgdsg" localSheetId="0">#REF!</definedName>
    <definedName name="dgdsg">#REF!</definedName>
    <definedName name="dghp" localSheetId="0">#REF!</definedName>
    <definedName name="dghp">#REF!</definedName>
    <definedName name="DGHSDT" localSheetId="0">#REF!</definedName>
    <definedName name="DGHSDT">#REF!</definedName>
    <definedName name="DGIA2" localSheetId="0">#REF!</definedName>
    <definedName name="DGIA2">#REF!</definedName>
    <definedName name="DGiaNCTr" localSheetId="0">#REF!</definedName>
    <definedName name="DGiaNCTr">#REF!</definedName>
    <definedName name="DGiaTBA" localSheetId="0">#REF!</definedName>
    <definedName name="DGiaTBA">#REF!</definedName>
    <definedName name="DGiaTr" localSheetId="0">#REF!</definedName>
    <definedName name="DGiaTr">#REF!</definedName>
    <definedName name="DGNC">#REF!</definedName>
    <definedName name="dgqndn" localSheetId="0">#REF!</definedName>
    <definedName name="dgqndn">#REF!</definedName>
    <definedName name="dgsgd" localSheetId="0">#REF!</definedName>
    <definedName name="dgsgd">#REF!</definedName>
    <definedName name="dgthss3" localSheetId="0">#REF!</definedName>
    <definedName name="dgthss3">#REF!</definedName>
    <definedName name="DGTV" localSheetId="0">#REF!</definedName>
    <definedName name="DGTV">#REF!</definedName>
    <definedName name="dgvc" localSheetId="0">#REF!</definedName>
    <definedName name="dgvc">#REF!</definedName>
    <definedName name="dgvl" localSheetId="0">#REF!</definedName>
    <definedName name="dgvl">#REF!</definedName>
    <definedName name="DGVT" localSheetId="0">#REF!</definedName>
    <definedName name="DGVT">#REF!</definedName>
    <definedName name="DGVtu" localSheetId="0">#REF!</definedName>
    <definedName name="DGVtu">#REF!</definedName>
    <definedName name="DGVUA" localSheetId="0">#REF!</definedName>
    <definedName name="DGVUA">#REF!</definedName>
    <definedName name="DGXDTT" localSheetId="0">#REF!</definedName>
    <definedName name="DGXDTT">#REF!</definedName>
    <definedName name="dhb" localSheetId="0">#REF!</definedName>
    <definedName name="dhb">#REF!</definedName>
    <definedName name="dhoc" localSheetId="0">#REF!</definedName>
    <definedName name="dhoc">#REF!</definedName>
    <definedName name="dhom" localSheetId="0">#REF!</definedName>
    <definedName name="dhom">#REF!</definedName>
    <definedName name="Dien" localSheetId="0">#REF!</definedName>
    <definedName name="Dien">#REF!</definedName>
    <definedName name="dientichck" localSheetId="0">#REF!</definedName>
    <definedName name="dientichck">#REF!</definedName>
    <definedName name="dim" localSheetId="0">#REF!</definedName>
    <definedName name="dim">#REF!</definedName>
    <definedName name="dinh2" localSheetId="0">#REF!</definedName>
    <definedName name="dinh2">#REF!</definedName>
    <definedName name="dinh5" localSheetId="0">#REF!</definedName>
    <definedName name="dinh5">#REF!</definedName>
    <definedName name="Dinhmuc" localSheetId="0">#REF!</definedName>
    <definedName name="Dinhmuc">#REF!</definedName>
    <definedName name="dis_s" localSheetId="0">#REF!</definedName>
    <definedName name="dis_s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k" localSheetId="0">#REF!</definedName>
    <definedName name="dk">#REF!</definedName>
    <definedName name="DKCO" localSheetId="0">#REF!</definedName>
    <definedName name="DKCO">#REF!</definedName>
    <definedName name="DKNO" localSheetId="0">#REF!</definedName>
    <definedName name="DKNO">#REF!</definedName>
    <definedName name="DKTINH" hidden="1">{"'Sheet1'!$L$16"}</definedName>
    <definedName name="DL10HT" localSheetId="0">#REF!</definedName>
    <definedName name="DL10HT">#REF!</definedName>
    <definedName name="DL11HT" localSheetId="0">#REF!</definedName>
    <definedName name="DL11HT">#REF!</definedName>
    <definedName name="DL12HT" localSheetId="0">#REF!</definedName>
    <definedName name="DL12HT">#REF!</definedName>
    <definedName name="DL13HT" localSheetId="0">#REF!</definedName>
    <definedName name="DL13HT">#REF!</definedName>
    <definedName name="DL14HT" localSheetId="0">#REF!</definedName>
    <definedName name="DL14HT">#REF!</definedName>
    <definedName name="DL17HT" localSheetId="0">#REF!</definedName>
    <definedName name="DL17HT">#REF!</definedName>
    <definedName name="DL18HT" localSheetId="0">#REF!</definedName>
    <definedName name="DL18HT">#REF!</definedName>
    <definedName name="DL1HT" localSheetId="0">#REF!</definedName>
    <definedName name="DL1HT">#REF!</definedName>
    <definedName name="DL21HT" localSheetId="0">#REF!</definedName>
    <definedName name="DL21HT">#REF!</definedName>
    <definedName name="DL22HT" localSheetId="0">#REF!</definedName>
    <definedName name="DL22HT">#REF!</definedName>
    <definedName name="DL23HT" localSheetId="0">#REF!</definedName>
    <definedName name="DL23HT">#REF!</definedName>
    <definedName name="DL24HT" localSheetId="0">#REF!</definedName>
    <definedName name="DL24HT">#REF!</definedName>
    <definedName name="DL25HT" localSheetId="0">#REF!</definedName>
    <definedName name="DL25HT">#REF!</definedName>
    <definedName name="DL26HT" localSheetId="0">#REF!</definedName>
    <definedName name="DL26HT">#REF!</definedName>
    <definedName name="DL2HT" localSheetId="0">#REF!</definedName>
    <definedName name="DL2HT">#REF!</definedName>
    <definedName name="DL3HT" localSheetId="0">#REF!</definedName>
    <definedName name="DL3HT">#REF!</definedName>
    <definedName name="DL4HT" localSheetId="0">#REF!</definedName>
    <definedName name="DL4HT">#REF!</definedName>
    <definedName name="DL5HT" localSheetId="0">#REF!</definedName>
    <definedName name="DL5HT">#REF!</definedName>
    <definedName name="DL6HT" localSheetId="0">#REF!</definedName>
    <definedName name="DL6HT">#REF!</definedName>
    <definedName name="DL7HT" localSheetId="0">#REF!</definedName>
    <definedName name="DL7HT">#REF!</definedName>
    <definedName name="DL8HT" localSheetId="0">#REF!</definedName>
    <definedName name="DL8HT">#REF!</definedName>
    <definedName name="DL9HT" localSheetId="0">#REF!</definedName>
    <definedName name="DL9HT">#REF!</definedName>
    <definedName name="DLC" localSheetId="0">#REF!</definedName>
    <definedName name="DLC">#REF!</definedName>
    <definedName name="DLCC" localSheetId="0">#REF!</definedName>
    <definedName name="DLCC">#REF!</definedName>
    <definedName name="DM">#REF!</definedName>
    <definedName name="DM_1" localSheetId="0">#REF!</definedName>
    <definedName name="DM_1">#REF!</definedName>
    <definedName name="DM_13" localSheetId="0">#REF!</definedName>
    <definedName name="DM_13">#REF!</definedName>
    <definedName name="DM_KHHOC" localSheetId="0">#REF!</definedName>
    <definedName name="DM_KHHOC">#REF!</definedName>
    <definedName name="DM_KTX" localSheetId="0">#REF!</definedName>
    <definedName name="DM_KTX">#REF!</definedName>
    <definedName name="DM_THUVIEN" localSheetId="0">#REF!</definedName>
    <definedName name="DM_THUVIEN">#REF!</definedName>
    <definedName name="dm56bxd" localSheetId="0">#REF!</definedName>
    <definedName name="dm56bxd">#REF!</definedName>
    <definedName name="DMBO1" localSheetId="0">#REF!</definedName>
    <definedName name="DMBO1">#REF!</definedName>
    <definedName name="DMBO2" localSheetId="0">#REF!</definedName>
    <definedName name="DMBO2">#REF!</definedName>
    <definedName name="DMGT" localSheetId="0">#REF!</definedName>
    <definedName name="DMGT">#REF!</definedName>
    <definedName name="dmh" localSheetId="0">#REF!</definedName>
    <definedName name="dmh">#REF!</definedName>
    <definedName name="DMlapdatxa" localSheetId="0">#REF!</definedName>
    <definedName name="DMlapdatxa">#REF!</definedName>
    <definedName name="DMTK" localSheetId="0">#REF!</definedName>
    <definedName name="DMTK">#REF!</definedName>
    <definedName name="DMTL" localSheetId="0">#REF!</definedName>
    <definedName name="DMTL">#REF!</definedName>
    <definedName name="DN" localSheetId="0">#REF!</definedName>
    <definedName name="DN">#REF!</definedName>
    <definedName name="DNNN">#REF!</definedName>
    <definedName name="DÑt45x4" localSheetId="0">#REF!</definedName>
    <definedName name="DÑt45x4">#REF!</definedName>
    <definedName name="do.1" localSheetId="0">#REF!</definedName>
    <definedName name="do.1">#REF!</definedName>
    <definedName name="do.2" localSheetId="0">#REF!</definedName>
    <definedName name="do.2">#REF!</definedName>
    <definedName name="Do.dang.2001" localSheetId="0">#REF!</definedName>
    <definedName name="Do.dang.2001">#REF!</definedName>
    <definedName name="Do.dang.31.10" localSheetId="0">#REF!</definedName>
    <definedName name="Do.dang.31.10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oanI_2" localSheetId="0">#REF!</definedName>
    <definedName name="DoanI_2">#REF!</definedName>
    <definedName name="DoanII_2" localSheetId="0">#REF!</definedName>
    <definedName name="DoanII_2">#REF!</definedName>
    <definedName name="dobt" localSheetId="0">#REF!</definedName>
    <definedName name="dobt">#REF!</definedName>
    <definedName name="DOC" localSheetId="0">#REF!</definedName>
    <definedName name="DOC">#REF!</definedName>
    <definedName name="docdoc">0.03125</definedName>
    <definedName name="doclb" localSheetId="0">#REF!</definedName>
    <definedName name="doclb">#REF!</definedName>
    <definedName name="Document_array" localSheetId="0">{"TQT NS huyen 2007.xls","Sheet1"}</definedName>
    <definedName name="Document_array">{"TQT NS huyen 2007.xls","Sheet1"}</definedName>
    <definedName name="Document_array_13">#N/A</definedName>
    <definedName name="Documents_array" localSheetId="0">#REF!</definedName>
    <definedName name="Documents_array">#REF!</definedName>
    <definedName name="Doku" localSheetId="0">#REF!</definedName>
    <definedName name="Doku">#REF!</definedName>
    <definedName name="dola" localSheetId="0">#REF!</definedName>
    <definedName name="dola">#REF!</definedName>
    <definedName name="dolcb" localSheetId="0">#REF!</definedName>
    <definedName name="dolcb">#REF!</definedName>
    <definedName name="Don.gia" localSheetId="0">#REF!</definedName>
    <definedName name="Don.gia">#REF!</definedName>
    <definedName name="DON_GIA_3282" localSheetId="0">#REF!</definedName>
    <definedName name="DON_GIA_3282">#REF!</definedName>
    <definedName name="DON_GIA_3283" localSheetId="0">#REF!</definedName>
    <definedName name="DON_GIA_3283">#REF!</definedName>
    <definedName name="DON_GIA_3285" localSheetId="0">#REF!</definedName>
    <definedName name="DON_GIA_3285">#REF!</definedName>
    <definedName name="DON_GIA_VAN_CHUYEN_36" localSheetId="0">#REF!</definedName>
    <definedName name="DON_GIA_VAN_CHUYEN_36">#REF!</definedName>
    <definedName name="Dong_coc" localSheetId="0">#REF!</definedName>
    <definedName name="Dong_coc">#REF!</definedName>
    <definedName name="dongia" localSheetId="0">#REF!</definedName>
    <definedName name="dongia">#REF!</definedName>
    <definedName name="dongiavanchuyen" localSheetId="0">#REF!</definedName>
    <definedName name="dongiavanchuyen">#REF!</definedName>
    <definedName name="door" localSheetId="0">#REF!</definedName>
    <definedName name="door">#REF!</definedName>
    <definedName name="dotcong">1</definedName>
    <definedName name="DPHT250" localSheetId="0">#REF!</definedName>
    <definedName name="DPHT250">#REF!</definedName>
    <definedName name="DPHT350" localSheetId="0">#REF!</definedName>
    <definedName name="DPHT350">#REF!</definedName>
    <definedName name="DPHT50" localSheetId="0">#REF!</definedName>
    <definedName name="DPHT50">#REF!</definedName>
    <definedName name="dps">#REF!</definedName>
    <definedName name="DRAFT" localSheetId="0">#REF!</definedName>
    <definedName name="DRAFT">#REF!</definedName>
    <definedName name="drda" localSheetId="0">#REF!</definedName>
    <definedName name="drda">#REF!</definedName>
    <definedName name="drdat" localSheetId="0">#REF!</definedName>
    <definedName name="drdat">#REF!</definedName>
    <definedName name="drn" localSheetId="0">#REF!</definedName>
    <definedName name="drn">#REF!</definedName>
    <definedName name="Drop1">"Drop Down 3"</definedName>
    <definedName name="dry.." localSheetId="0">#REF!</definedName>
    <definedName name="dry..">#REF!</definedName>
    <definedName name="ds" localSheetId="0" hidden="1">{"'Sheet1'!$L$16"}</definedName>
    <definedName name="ds" hidden="1">{"'Sheet1'!$L$16"}</definedName>
    <definedName name="ds_" localSheetId="0">#REF!</definedName>
    <definedName name="ds_">#REF!</definedName>
    <definedName name="Ds1_" localSheetId="0">#REF!</definedName>
    <definedName name="Ds1_">#REF!</definedName>
    <definedName name="DS1p1vc" localSheetId="0">#REF!</definedName>
    <definedName name="DS1p1vc">#REF!</definedName>
    <definedName name="ds1p2nc" localSheetId="0">#REF!</definedName>
    <definedName name="ds1p2nc">#REF!</definedName>
    <definedName name="ds1p2vc" localSheetId="0">#REF!</definedName>
    <definedName name="ds1p2vc">#REF!</definedName>
    <definedName name="ds1p2vl" localSheetId="0">#REF!</definedName>
    <definedName name="ds1p2vl">#REF!</definedName>
    <definedName name="ds1pnc" localSheetId="0">#REF!</definedName>
    <definedName name="ds1pnc">#REF!</definedName>
    <definedName name="ds1pvl" localSheetId="0">#REF!</definedName>
    <definedName name="ds1pvl">#REF!</definedName>
    <definedName name="Ds2_" localSheetId="0">#REF!</definedName>
    <definedName name="Ds2_">#REF!</definedName>
    <definedName name="ds3pctnc" localSheetId="0">#REF!</definedName>
    <definedName name="ds3pctnc">#REF!</definedName>
    <definedName name="ds3pctvc" localSheetId="0">#REF!</definedName>
    <definedName name="ds3pctvc">#REF!</definedName>
    <definedName name="ds3pctvl" localSheetId="0">#REF!</definedName>
    <definedName name="ds3pctvl">#REF!</definedName>
    <definedName name="ds3pmnc" localSheetId="0">#REF!</definedName>
    <definedName name="ds3pmnc">#REF!</definedName>
    <definedName name="ds3pmvc" localSheetId="0">#REF!</definedName>
    <definedName name="ds3pmvc">#REF!</definedName>
    <definedName name="ds3pmvl" localSheetId="0">#REF!</definedName>
    <definedName name="ds3pmvl">#REF!</definedName>
    <definedName name="ds3pnc" localSheetId="0">#REF!</definedName>
    <definedName name="ds3pnc">#REF!</definedName>
    <definedName name="ds3pvl" localSheetId="0">#REF!</definedName>
    <definedName name="ds3pvl">#REF!</definedName>
    <definedName name="dsc" localSheetId="0">#REF!</definedName>
    <definedName name="dsc">#REF!</definedName>
    <definedName name="dsc_" localSheetId="0">#REF!</definedName>
    <definedName name="dsc_">#REF!</definedName>
    <definedName name="dsct3pnc" localSheetId="0">#REF!</definedName>
    <definedName name="dsct3pnc">#REF!</definedName>
    <definedName name="dsct3pvl" localSheetId="0">#REF!</definedName>
    <definedName name="dsct3pvl">#REF!</definedName>
    <definedName name="dsdg" localSheetId="0">#REF!</definedName>
    <definedName name="dsdg">#REF!</definedName>
    <definedName name="DSet" localSheetId="0">#REF!</definedName>
    <definedName name="DSet">#REF!</definedName>
    <definedName name="dsf" localSheetId="0">#REF!</definedName>
    <definedName name="dsf">#REF!</definedName>
    <definedName name="dsgsd" localSheetId="0">#REF!</definedName>
    <definedName name="dsgsd">#REF!</definedName>
    <definedName name="dsgsdg" localSheetId="0" hidden="1">{"'Sheet1'!$L$16"}</definedName>
    <definedName name="dsgsdg" hidden="1">{"'Sheet1'!$L$16"}</definedName>
    <definedName name="dsjk" localSheetId="0" hidden="1">{"'Sheet1'!$L$16"}</definedName>
    <definedName name="dsjk" hidden="1">{"'Sheet1'!$L$16"}</definedName>
    <definedName name="DSPK1p1nc" localSheetId="0">#REF!</definedName>
    <definedName name="DSPK1p1nc">#REF!</definedName>
    <definedName name="DSPK1p1vl" localSheetId="0">#REF!</definedName>
    <definedName name="DSPK1p1vl">#REF!</definedName>
    <definedName name="DSPK1pnc" localSheetId="0">#REF!</definedName>
    <definedName name="DSPK1pnc">#REF!</definedName>
    <definedName name="DSPK1pvl" localSheetId="0">#REF!</definedName>
    <definedName name="DSPK1pvl">#REF!</definedName>
    <definedName name="DSTD_Clear" localSheetId="0">'pl01kemQD'!DSTD_Clear</definedName>
    <definedName name="DSTD_Clear">[0]!DSTD_Clear</definedName>
    <definedName name="DSUMDATA" localSheetId="0">#REF!</definedName>
    <definedName name="DSUMDATA">#REF!</definedName>
    <definedName name="DSUMDATA_13" localSheetId="0">#REF!</definedName>
    <definedName name="DSUMDATA_13">#REF!</definedName>
    <definedName name="Dt_" localSheetId="0">#REF!</definedName>
    <definedName name="Dt_">#REF!</definedName>
    <definedName name="DT_SKC" localSheetId="0">#REF!</definedName>
    <definedName name="DT_SKC">#REF!</definedName>
    <definedName name="DT_VKHNN" localSheetId="0">#REF!</definedName>
    <definedName name="DT_VKHNN">#REF!</definedName>
    <definedName name="DTCTANG_BD" localSheetId="0">#REF!</definedName>
    <definedName name="DTCTANG_BD">#REF!</definedName>
    <definedName name="DTCTANG_HT_BD" localSheetId="0">#REF!</definedName>
    <definedName name="DTCTANG_HT_BD">#REF!</definedName>
    <definedName name="DTCTANG_HT_KT" localSheetId="0">#REF!</definedName>
    <definedName name="DTCTANG_HT_KT">#REF!</definedName>
    <definedName name="DTCTANG_KT" localSheetId="0">#REF!</definedName>
    <definedName name="DTCTANG_KT">#REF!</definedName>
    <definedName name="dtdt" localSheetId="0">#REF!</definedName>
    <definedName name="dtdt">#REF!</definedName>
    <definedName name="dthaihh" localSheetId="0">#REF!</definedName>
    <definedName name="dthaihh">#REF!</definedName>
    <definedName name="DThmDU" localSheetId="0" hidden="1">{"'Sheet1'!$L$16"}</definedName>
    <definedName name="DThmDU" hidden="1">{"'Sheet1'!$L$16"}</definedName>
    <definedName name="DTHU" localSheetId="0">#REF!</definedName>
    <definedName name="DTHU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TKS" localSheetId="0">#REF!</definedName>
    <definedName name="DTKS">#REF!</definedName>
    <definedName name="DTT" localSheetId="0">#REF!</definedName>
    <definedName name="DTT">#REF!</definedName>
    <definedName name="dttdb" localSheetId="0">#REF!</definedName>
    <definedName name="dttdb">#REF!</definedName>
    <definedName name="dttdg" localSheetId="0">#REF!</definedName>
    <definedName name="dttdg">#REF!</definedName>
    <definedName name="du" localSheetId="0">#REF!</definedName>
    <definedName name="du">#REF!</definedName>
    <definedName name="DU_TOAN_CHI_TIET_CONG_TO" localSheetId="0">#REF!</definedName>
    <definedName name="DU_TOAN_CHI_TIET_CONG_TO">#REF!</definedName>
    <definedName name="DU_TOAN_CHI_TIET_DZ22KV" localSheetId="0">#REF!</definedName>
    <definedName name="DU_TOAN_CHI_TIET_DZ22KV">#REF!</definedName>
    <definedName name="DU_TOAN_CHI_TIET_KHO_BAI" localSheetId="0">#REF!</definedName>
    <definedName name="DU_TOAN_CHI_TIET_KHO_BAI">#REF!</definedName>
    <definedName name="dui" localSheetId="0">#REF!</definedName>
    <definedName name="dui">#REF!</definedName>
    <definedName name="dung2" localSheetId="0">{"BIEUBA~1.XLS"}</definedName>
    <definedName name="dung2">{"BIEUBA~1.XLS"}</definedName>
    <definedName name="duoi" localSheetId="0">#REF!</definedName>
    <definedName name="duoi">#REF!</definedName>
    <definedName name="Duong_dau_cau" localSheetId="0">#REF!</definedName>
    <definedName name="Duong_dau_cau">#REF!</definedName>
    <definedName name="DuongLoai1" localSheetId="0">#REF!</definedName>
    <definedName name="DuongLoai1">#REF!</definedName>
    <definedName name="DuongLoai2" localSheetId="0">#REF!</definedName>
    <definedName name="DuongLoai2">#REF!</definedName>
    <definedName name="DuongLoai3" localSheetId="0">#REF!</definedName>
    <definedName name="DuongLoai3">#REF!</definedName>
    <definedName name="DuongLoai4" localSheetId="0">#REF!</definedName>
    <definedName name="DuongLoai4">#REF!</definedName>
    <definedName name="DuongLoai5" localSheetId="0">#REF!</definedName>
    <definedName name="DuongLoai5">#REF!</definedName>
    <definedName name="DUT" localSheetId="0">#REF!</definedName>
    <definedName name="DUT">#REF!</definedName>
    <definedName name="DutoanDongmo" localSheetId="0">#REF!</definedName>
    <definedName name="DutoanDongmo">#REF!</definedName>
    <definedName name="DX" localSheetId="0">#REF!</definedName>
    <definedName name="DX">#REF!</definedName>
    <definedName name="dxd" localSheetId="0">#REF!</definedName>
    <definedName name="dxd">#REF!</definedName>
    <definedName name="DY" localSheetId="0">#REF!</definedName>
    <definedName name="DY">#REF!</definedName>
    <definedName name="DYÕ" localSheetId="0">#REF!</definedName>
    <definedName name="DYÕ">#REF!</definedName>
    <definedName name="DZ_04" localSheetId="0">#REF!</definedName>
    <definedName name="DZ_04">#REF!</definedName>
    <definedName name="e" localSheetId="0">#REF!</definedName>
    <definedName name="e">#REF!</definedName>
    <definedName name="E.chandoc">8.875</definedName>
    <definedName name="E.PC">10.438</definedName>
    <definedName name="E.PVI">12</definedName>
    <definedName name="E_p" localSheetId="0">#REF!</definedName>
    <definedName name="E_p">#REF!</definedName>
    <definedName name="Ea">2100000</definedName>
    <definedName name="Eb">240000</definedName>
    <definedName name="Ebdam" localSheetId="0">#REF!</definedName>
    <definedName name="Ebdam">#REF!</definedName>
    <definedName name="EBT" localSheetId="0">#REF!</definedName>
    <definedName name="EBT">#REF!</definedName>
    <definedName name="Ec_">#REF!</definedName>
    <definedName name="Ecdc" localSheetId="0">#REF!</definedName>
    <definedName name="Ecdc">#REF!</definedName>
    <definedName name="Ecoc" localSheetId="0">#REF!</definedName>
    <definedName name="Ecoc">#REF!</definedName>
    <definedName name="Ecot1" localSheetId="0">#REF!</definedName>
    <definedName name="Ecot1">#REF!</definedName>
    <definedName name="EDR" localSheetId="0">#REF!</definedName>
    <definedName name="EDR">#REF!</definedName>
    <definedName name="eee" localSheetId="0">#REF!</definedName>
    <definedName name="eee">#REF!</definedName>
    <definedName name="Eff_min" localSheetId="0">#REF!</definedName>
    <definedName name="Eff_min">#REF!</definedName>
    <definedName name="EI" localSheetId="0">#REF!</definedName>
    <definedName name="EI">#REF!</definedName>
    <definedName name="elan" localSheetId="0">#REF!</definedName>
    <definedName name="elan">#REF!</definedName>
    <definedName name="em" localSheetId="0">#REF!</definedName>
    <definedName name="em">#REF!</definedName>
    <definedName name="Email" localSheetId="0">#REF!</definedName>
    <definedName name="Email">#REF!</definedName>
    <definedName name="emb" localSheetId="0">#REF!</definedName>
    <definedName name="emb">#REF!</definedName>
    <definedName name="EmployeeName" localSheetId="0">#REF!</definedName>
    <definedName name="EmployeeName">#REF!</definedName>
    <definedName name="En">240000</definedName>
    <definedName name="end" localSheetId="0">#REF!</definedName>
    <definedName name="end">#REF!</definedName>
    <definedName name="End_1" localSheetId="0">#REF!</definedName>
    <definedName name="End_1">#REF!</definedName>
    <definedName name="End_1_13" localSheetId="0">#REF!</definedName>
    <definedName name="End_1_13">#REF!</definedName>
    <definedName name="End_10" localSheetId="0">#REF!</definedName>
    <definedName name="End_10">#REF!</definedName>
    <definedName name="End_10_13" localSheetId="0">#REF!</definedName>
    <definedName name="End_10_13">#REF!</definedName>
    <definedName name="End_11" localSheetId="0">#REF!</definedName>
    <definedName name="End_11">#REF!</definedName>
    <definedName name="End_11_13" localSheetId="0">#REF!</definedName>
    <definedName name="End_11_13">#REF!</definedName>
    <definedName name="End_12" localSheetId="0">#REF!</definedName>
    <definedName name="End_12">#REF!</definedName>
    <definedName name="End_12_13" localSheetId="0">#REF!</definedName>
    <definedName name="End_12_13">#REF!</definedName>
    <definedName name="End_13" localSheetId="0">#REF!</definedName>
    <definedName name="End_13">#REF!</definedName>
    <definedName name="End_13_13" localSheetId="0">#REF!</definedName>
    <definedName name="End_13_13">#REF!</definedName>
    <definedName name="End_2" localSheetId="0">#REF!</definedName>
    <definedName name="End_2">#REF!</definedName>
    <definedName name="End_2_13" localSheetId="0">#REF!</definedName>
    <definedName name="End_2_13">#REF!</definedName>
    <definedName name="End_3" localSheetId="0">#REF!</definedName>
    <definedName name="End_3">#REF!</definedName>
    <definedName name="End_3_13" localSheetId="0">#REF!</definedName>
    <definedName name="End_3_13">#REF!</definedName>
    <definedName name="End_4" localSheetId="0">#REF!</definedName>
    <definedName name="End_4">#REF!</definedName>
    <definedName name="End_4_13" localSheetId="0">#REF!</definedName>
    <definedName name="End_4_13">#REF!</definedName>
    <definedName name="End_5" localSheetId="0">#REF!</definedName>
    <definedName name="End_5">#REF!</definedName>
    <definedName name="End_5_13" localSheetId="0">#REF!</definedName>
    <definedName name="End_5_13">#REF!</definedName>
    <definedName name="End_6" localSheetId="0">#REF!</definedName>
    <definedName name="End_6">#REF!</definedName>
    <definedName name="End_6_13" localSheetId="0">#REF!</definedName>
    <definedName name="End_6_13">#REF!</definedName>
    <definedName name="End_7" localSheetId="0">#REF!</definedName>
    <definedName name="End_7">#REF!</definedName>
    <definedName name="End_7_13" localSheetId="0">#REF!</definedName>
    <definedName name="End_7_13">#REF!</definedName>
    <definedName name="End_8" localSheetId="0">#REF!</definedName>
    <definedName name="End_8">#REF!</definedName>
    <definedName name="End_8_13" localSheetId="0">#REF!</definedName>
    <definedName name="End_8_13">#REF!</definedName>
    <definedName name="End_9" localSheetId="0">#REF!</definedName>
    <definedName name="End_9">#REF!</definedName>
    <definedName name="End_9_13" localSheetId="0">#REF!</definedName>
    <definedName name="End_9_13">#REF!</definedName>
    <definedName name="Eo" localSheetId="0">#REF!</definedName>
    <definedName name="Eo">#REF!</definedName>
    <definedName name="epsilon" localSheetId="0">#REF!</definedName>
    <definedName name="epsilon">#REF!</definedName>
    <definedName name="epsilond" localSheetId="0">#REF!</definedName>
    <definedName name="epsilond">#REF!</definedName>
    <definedName name="EQ" localSheetId="0">#REF!</definedName>
    <definedName name="EQ">#REF!</definedName>
    <definedName name="EQI" localSheetId="0">#REF!</definedName>
    <definedName name="EQI">#REF!</definedName>
    <definedName name="EQP" localSheetId="0">#REF!</definedName>
    <definedName name="EQP">#REF!</definedName>
    <definedName name="Es_" localSheetId="0">#REF!</definedName>
    <definedName name="Es_">#REF!</definedName>
    <definedName name="Est._Vol" localSheetId="0">#REF!</definedName>
    <definedName name="Est._Vol">#REF!</definedName>
    <definedName name="eta" localSheetId="0">#REF!</definedName>
    <definedName name="eta">#REF!</definedName>
    <definedName name="etad" localSheetId="0">#REF!</definedName>
    <definedName name="etad">#REF!</definedName>
    <definedName name="ETCDC" localSheetId="0">#REF!</definedName>
    <definedName name="ETCDC">#REF!</definedName>
    <definedName name="EVNB" localSheetId="0">#REF!</definedName>
    <definedName name="EVNB">#REF!</definedName>
    <definedName name="ex" localSheetId="0">#REF!</definedName>
    <definedName name="ex">#REF!</definedName>
    <definedName name="EXC" localSheetId="0">#REF!</definedName>
    <definedName name="EXC">#REF!</definedName>
    <definedName name="Excel_BuiltIn_Database" localSheetId="0">#REF!</definedName>
    <definedName name="Excel_BuiltIn_Database">#REF!</definedName>
    <definedName name="Excel_BuiltIn_Database_13" localSheetId="0">#REF!</definedName>
    <definedName name="Excel_BuiltIn_Database_13">#REF!</definedName>
    <definedName name="Excel_BuiltIn_Extract_13" localSheetId="0">#REF!</definedName>
    <definedName name="Excel_BuiltIn_Extract_13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 localSheetId="0">#REF!</definedName>
    <definedName name="Excel_BuiltIn_Print_Titles">#REF!</definedName>
    <definedName name="Excel_BuiltIn_Print_Titles_13" localSheetId="0">#REF!</definedName>
    <definedName name="Excel_BuiltIn_Print_Titles_13">#REF!</definedName>
    <definedName name="EXCH" localSheetId="0">#REF!</definedName>
    <definedName name="EXCH">#REF!</definedName>
    <definedName name="EXPORT" localSheetId="0">#REF!</definedName>
    <definedName name="EXPORT">#REF!</definedName>
    <definedName name="Extract_MI" localSheetId="0">#REF!</definedName>
    <definedName name="Extract_MI">#REF!</definedName>
    <definedName name="f" localSheetId="0">#REF!</definedName>
    <definedName name="f">#REF!</definedName>
    <definedName name="F_Class1" localSheetId="0">#REF!</definedName>
    <definedName name="F_Class1">#REF!</definedName>
    <definedName name="F_Class2" localSheetId="0">#REF!</definedName>
    <definedName name="F_Class2">#REF!</definedName>
    <definedName name="F_Class3" localSheetId="0">#REF!</definedName>
    <definedName name="F_Class3">#REF!</definedName>
    <definedName name="F_Class4" localSheetId="0">#REF!</definedName>
    <definedName name="F_Class4">#REF!</definedName>
    <definedName name="F_Class5" localSheetId="0">#REF!</definedName>
    <definedName name="F_Class5">#REF!</definedName>
    <definedName name="f_cs" localSheetId="0">#REF!</definedName>
    <definedName name="f_cs">#REF!</definedName>
    <definedName name="F1bo" localSheetId="0">#REF!</definedName>
    <definedName name="F1bo">#REF!</definedName>
    <definedName name="F20B86" localSheetId="0">#REF!</definedName>
    <definedName name="F20B86">#REF!</definedName>
    <definedName name="f82E46" localSheetId="0">#REF!</definedName>
    <definedName name="f82E46">#REF!</definedName>
    <definedName name="fa" localSheetId="0">#REF!</definedName>
    <definedName name="fa">#REF!</definedName>
    <definedName name="fac" localSheetId="0">#REF!</definedName>
    <definedName name="fac">#REF!</definedName>
    <definedName name="FACTOR" localSheetId="0">#REF!</definedName>
    <definedName name="FACTOR">#REF!</definedName>
    <definedName name="FACTOR_13" localSheetId="0">#REF!</definedName>
    <definedName name="FACTOR_13">#REF!</definedName>
    <definedName name="factor_g" localSheetId="0">#REF!</definedName>
    <definedName name="factor_g">#REF!</definedName>
    <definedName name="Fax" localSheetId="0">#REF!</definedName>
    <definedName name="Fax">#REF!</definedName>
    <definedName name="FAXNO" localSheetId="0">#REF!</definedName>
    <definedName name="FAXNO">#REF!</definedName>
    <definedName name="Fay" localSheetId="0">#REF!</definedName>
    <definedName name="Fay">#REF!</definedName>
    <definedName name="fbsdggdsf" localSheetId="0">{"DZ-TDTB2.XLS","Dcksat.xls"}</definedName>
    <definedName name="fbsdggdsf">{"DZ-TDTB2.XLS","Dcksat.xls"}</definedName>
    <definedName name="Fc" localSheetId="0">#REF!</definedName>
    <definedName name="Fc">#REF!</definedName>
    <definedName name="fc_" localSheetId="0">#REF!</definedName>
    <definedName name="fc_">#REF!</definedName>
    <definedName name="FC5_total" localSheetId="0">#REF!</definedName>
    <definedName name="FC5_total">#REF!</definedName>
    <definedName name="FC6_total" localSheetId="0">#REF!</definedName>
    <definedName name="FC6_total">#REF!</definedName>
    <definedName name="fci" localSheetId="0">#REF!</definedName>
    <definedName name="fci">#REF!</definedName>
    <definedName name="Fcoc" localSheetId="0">#REF!</definedName>
    <definedName name="Fcoc">#REF!</definedName>
    <definedName name="FCode" localSheetId="0" hidden="1">#REF!</definedName>
    <definedName name="FCode" hidden="1">#REF!</definedName>
    <definedName name="fcp" localSheetId="0">#REF!</definedName>
    <definedName name="fcp">#REF!</definedName>
    <definedName name="Fdam" localSheetId="0">#REF!</definedName>
    <definedName name="Fdam">#REF!</definedName>
    <definedName name="Fdaymong" localSheetId="0">#REF!</definedName>
    <definedName name="Fdaymong">#REF!</definedName>
    <definedName name="FDR" localSheetId="0">#REF!</definedName>
    <definedName name="FDR">#REF!</definedName>
    <definedName name="Fe" localSheetId="0">#REF!</definedName>
    <definedName name="Fe">#REF!</definedName>
    <definedName name="ff" localSheetId="0">#REF!</definedName>
    <definedName name="ff">#REF!</definedName>
    <definedName name="fff" localSheetId="0" hidden="1">{"'Sheet1'!$L$16"}</definedName>
    <definedName name="fff" hidden="1">{"'Sheet1'!$L$16"}</definedName>
    <definedName name="fffff" localSheetId="0" hidden="1">{"'Sheet1'!$L$16"}</definedName>
    <definedName name="fffff" hidden="1">{"'Sheet1'!$L$16"}</definedName>
    <definedName name="fghghgh" localSheetId="0">#REF!</definedName>
    <definedName name="fghghgh">#REF!</definedName>
    <definedName name="fgj" localSheetId="0">#REF!</definedName>
    <definedName name="fgj">#REF!</definedName>
    <definedName name="fh" localSheetId="0">#REF!</definedName>
    <definedName name="fh">#REF!</definedName>
    <definedName name="Fi" localSheetId="0">#REF!</definedName>
    <definedName name="Fi">#REF!</definedName>
    <definedName name="FI_12">4820</definedName>
    <definedName name="Fi_f" localSheetId="0">#REF!</definedName>
    <definedName name="Fi_f">#REF!</definedName>
    <definedName name="fII" localSheetId="0">#REF!</definedName>
    <definedName name="fII">#REF!</definedName>
    <definedName name="FIL" localSheetId="0">#REF!</definedName>
    <definedName name="FIL">#REF!</definedName>
    <definedName name="FILE" localSheetId="0">#REF!</definedName>
    <definedName name="FILE">#REF!</definedName>
    <definedName name="finclb" localSheetId="0">#REF!</definedName>
    <definedName name="finclb">#REF!</definedName>
    <definedName name="FIT" localSheetId="0">BlankMacro1</definedName>
    <definedName name="FIT">BlankMacro1</definedName>
    <definedName name="FITT2" localSheetId="0">BlankMacro1</definedName>
    <definedName name="FITT2">BlankMacro1</definedName>
    <definedName name="FITTING2" localSheetId="0">BlankMacro1</definedName>
    <definedName name="FITTING2">BlankMacro1</definedName>
    <definedName name="fjh" localSheetId="0">#REF!</definedName>
    <definedName name="fjh">#REF!</definedName>
    <definedName name="FL">#REF!</definedName>
    <definedName name="FlexZZ" localSheetId="0">#REF!</definedName>
    <definedName name="FlexZZ">#REF!</definedName>
    <definedName name="FLG" localSheetId="0">BlankMacro1</definedName>
    <definedName name="FLG">BlankMacro1</definedName>
    <definedName name="floor" localSheetId="0">#REF!</definedName>
    <definedName name="floor">#REF!</definedName>
    <definedName name="Fnc" localSheetId="0">#REF!</definedName>
    <definedName name="Fnc">#REF!</definedName>
    <definedName name="Fng" localSheetId="0">#REF!</definedName>
    <definedName name="Fng">#REF!</definedName>
    <definedName name="FO">#N/A</definedName>
    <definedName name="foo" localSheetId="0">ErrorHandler_1</definedName>
    <definedName name="foo">ErrorHandler_1</definedName>
    <definedName name="FP_1">#N/A</definedName>
    <definedName name="fpe">#REF!</definedName>
    <definedName name="fr" localSheetId="0">#REF!</definedName>
    <definedName name="fr">#REF!</definedName>
    <definedName name="fr_ani" localSheetId="0">#REF!</definedName>
    <definedName name="fr_ani">#REF!</definedName>
    <definedName name="frK_bls" localSheetId="0">#REF!</definedName>
    <definedName name="frK_bls">#REF!</definedName>
    <definedName name="frN_bls" localSheetId="0">#REF!</definedName>
    <definedName name="frN_bls">#REF!</definedName>
    <definedName name="frP_bls" localSheetId="0">#REF!</definedName>
    <definedName name="frP_bls">#REF!</definedName>
    <definedName name="fs" localSheetId="0">#REF!</definedName>
    <definedName name="fs">#REF!</definedName>
    <definedName name="fsdfdsf" localSheetId="0" hidden="1">{"'Sheet1'!$L$16"}</definedName>
    <definedName name="fsdfdsf" hidden="1">{"'Sheet1'!$L$16"}</definedName>
    <definedName name="fsdfsd" localSheetId="0" hidden="1">{#N/A,#N/A,FALSE,"Chi ti?t"}</definedName>
    <definedName name="fsdfsd" hidden="1">{#N/A,#N/A,FALSE,"Chi ti?t"}</definedName>
    <definedName name="fse">#REF!</definedName>
    <definedName name="fsf" localSheetId="0">#REF!</definedName>
    <definedName name="fsf">#REF!</definedName>
    <definedName name="fso">#REF!</definedName>
    <definedName name="Ft" localSheetId="0">#REF!</definedName>
    <definedName name="Ft">#REF!</definedName>
    <definedName name="Ft_" localSheetId="0">#REF!</definedName>
    <definedName name="Ft_">#REF!</definedName>
    <definedName name="ftd" localSheetId="0">#REF!</definedName>
    <definedName name="ftd">#REF!</definedName>
    <definedName name="fth" localSheetId="0">#REF!</definedName>
    <definedName name="fth">#REF!</definedName>
    <definedName name="fuji" localSheetId="0">#REF!</definedName>
    <definedName name="fuji">#REF!</definedName>
    <definedName name="funtra" localSheetId="0">#REF!</definedName>
    <definedName name="funtra">#REF!</definedName>
    <definedName name="fv">#REF!</definedName>
    <definedName name="Fvn_fri" localSheetId="0">#REF!</definedName>
    <definedName name="Fvn_fri">#REF!</definedName>
    <definedName name="Fy_" localSheetId="0">#REF!</definedName>
    <definedName name="Fy_">#REF!</definedName>
    <definedName name="g" hidden="1">{"'Sheet1'!$L$16"}</definedName>
    <definedName name="g_" localSheetId="0">#REF!</definedName>
    <definedName name="g_">#REF!</definedName>
    <definedName name="g_1" localSheetId="0">#REF!</definedName>
    <definedName name="g_1">#REF!</definedName>
    <definedName name="G_2" localSheetId="0">#REF!</definedName>
    <definedName name="G_2">#REF!</definedName>
    <definedName name="g_3" localSheetId="0">#REF!</definedName>
    <definedName name="g_3">#REF!</definedName>
    <definedName name="G_ME" localSheetId="0">#REF!</definedName>
    <definedName name="G_ME">#REF!</definedName>
    <definedName name="Ga" localSheetId="0">#REF!</definedName>
    <definedName name="Ga">#REF!</definedName>
    <definedName name="gach" localSheetId="0">#REF!</definedName>
    <definedName name="gach">#REF!</definedName>
    <definedName name="gach2lo" localSheetId="0">#REF!</definedName>
    <definedName name="gach2lo">#REF!</definedName>
    <definedName name="gachchongtron" localSheetId="0">#REF!</definedName>
    <definedName name="gachchongtron">#REF!</definedName>
    <definedName name="gachlanem" localSheetId="0">#REF!</definedName>
    <definedName name="gachlanem">#REF!</definedName>
    <definedName name="gachlat" localSheetId="0">#REF!</definedName>
    <definedName name="gachlat">#REF!</definedName>
    <definedName name="gachop10x10" localSheetId="0">#REF!</definedName>
    <definedName name="gachop10x10">#REF!</definedName>
    <definedName name="gachop20x15" localSheetId="0">#REF!</definedName>
    <definedName name="gachop20x15">#REF!</definedName>
    <definedName name="gachtuy" localSheetId="0">#REF!</definedName>
    <definedName name="gachtuy">#REF!</definedName>
    <definedName name="gachvo" localSheetId="0">#REF!</definedName>
    <definedName name="gachvo">#REF!</definedName>
    <definedName name="gachxay" localSheetId="0">#REF!</definedName>
    <definedName name="gachxay">#REF!</definedName>
    <definedName name="GAHT" localSheetId="0">#REF!</definedName>
    <definedName name="GAHT">#REF!</definedName>
    <definedName name="GaicapbocCuXLPEPVCPVCloaiCEVV18den35kV" localSheetId="0">#REF!</definedName>
    <definedName name="GaicapbocCuXLPEPVCPVCloaiCEVV18den35kV">#REF!</definedName>
    <definedName name="Gald" localSheetId="0">#REF!</definedName>
    <definedName name="Gald">#REF!</definedName>
    <definedName name="gama" localSheetId="0">#REF!</definedName>
    <definedName name="gama">#REF!</definedName>
    <definedName name="Gamadam" localSheetId="0">#REF!</definedName>
    <definedName name="Gamadam">#REF!</definedName>
    <definedName name="gas" localSheetId="0">#REF!</definedName>
    <definedName name="gas">#REF!</definedName>
    <definedName name="GBT" localSheetId="0">#REF!</definedName>
    <definedName name="GBT">#REF!</definedName>
    <definedName name="GC_CT" localSheetId="0">#REF!</definedName>
    <definedName name="GC_CT">#REF!</definedName>
    <definedName name="GC_DN" localSheetId="0">#REF!</definedName>
    <definedName name="GC_DN">#REF!</definedName>
    <definedName name="GC_HT" localSheetId="0">#REF!</definedName>
    <definedName name="GC_HT">#REF!</definedName>
    <definedName name="GC_TD" localSheetId="0">#REF!</definedName>
    <definedName name="GC_TD">#REF!</definedName>
    <definedName name="GCCT" localSheetId="0">#REF!</definedName>
    <definedName name="GCCT">#REF!</definedName>
    <definedName name="gchi" localSheetId="0">#REF!</definedName>
    <definedName name="gchi">#REF!</definedName>
    <definedName name="Gcpk" localSheetId="0">#REF!</definedName>
    <definedName name="Gcpk">#REF!</definedName>
    <definedName name="gcs" localSheetId="0">#REF!</definedName>
    <definedName name="gcs">#REF!</definedName>
    <definedName name="gd." localSheetId="0">#REF!</definedName>
    <definedName name="gd.">#REF!</definedName>
    <definedName name="gdgsd" localSheetId="0">#REF!</definedName>
    <definedName name="gdgsd">#REF!</definedName>
    <definedName name="gDst" localSheetId="0">#REF!</definedName>
    <definedName name="gDst">#REF!</definedName>
    <definedName name="GDTD" localSheetId="0">#REF!</definedName>
    <definedName name="GDTD">#REF!</definedName>
    <definedName name="geff" localSheetId="0">#REF!</definedName>
    <definedName name="geff">#REF!</definedName>
    <definedName name="geo" localSheetId="0">#REF!</definedName>
    <definedName name="geo">#REF!</definedName>
    <definedName name="Gerät">#N/A</definedName>
    <definedName name="getrtertertert" localSheetId="0">BlankMacro1</definedName>
    <definedName name="getrtertertert">BlankMacro1</definedName>
    <definedName name="gg">#REF!</definedName>
    <definedName name="ggss" localSheetId="0" hidden="1">{"'Sheet1'!$L$16"}</definedName>
    <definedName name="ggss" hidden="1">{"'Sheet1'!$L$16"}</definedName>
    <definedName name="ghg" localSheetId="0" hidden="1">{"'Sheet1'!$L$16"}</definedName>
    <definedName name="ghg" hidden="1">{"'Sheet1'!$L$16"}</definedName>
    <definedName name="ghichu" localSheetId="0">#REF!</definedName>
    <definedName name="ghichu">#REF!</definedName>
    <definedName name="ghip" localSheetId="0">#REF!</definedName>
    <definedName name="ghip">#REF!</definedName>
    <definedName name="gi" localSheetId="0">#REF!</definedName>
    <definedName name="gi">#REF!</definedName>
    <definedName name="Gi__vËt_t" localSheetId="0">#REF!</definedName>
    <definedName name="Gi__vËt_t">#REF!</definedName>
    <definedName name="GIA" localSheetId="0">#REF!</definedName>
    <definedName name="GIA">#REF!</definedName>
    <definedName name="Gia_CT" localSheetId="0">#REF!</definedName>
    <definedName name="Gia_CT">#REF!</definedName>
    <definedName name="GIA_CU_LY_VAN_CHUYEN" localSheetId="0">#REF!</definedName>
    <definedName name="GIA_CU_LY_VAN_CHUYEN">#REF!</definedName>
    <definedName name="gia_den_bu" localSheetId="0">#REF!</definedName>
    <definedName name="gia_den_bu">#REF!</definedName>
    <definedName name="gia_tien" localSheetId="0">#REF!</definedName>
    <definedName name="gia_tien">#REF!</definedName>
    <definedName name="gia_tien_1" localSheetId="0">#REF!</definedName>
    <definedName name="gia_tien_1">#REF!</definedName>
    <definedName name="gia_tien_2" localSheetId="0">#REF!</definedName>
    <definedName name="gia_tien_2">#REF!</definedName>
    <definedName name="gia_tien_3" localSheetId="0">#REF!</definedName>
    <definedName name="gia_tien_3">#REF!</definedName>
    <definedName name="gia_tien_BTN" localSheetId="0">#REF!</definedName>
    <definedName name="gia_tien_BTN">#REF!</definedName>
    <definedName name="gia_tri_1" localSheetId="0">#REF!</definedName>
    <definedName name="gia_tri_1">#REF!</definedName>
    <definedName name="gia_tri_1_BTN" localSheetId="0">#REF!</definedName>
    <definedName name="gia_tri_1_BTN">#REF!</definedName>
    <definedName name="gia_tri_1BTN" localSheetId="0">#REF!</definedName>
    <definedName name="gia_tri_1BTN">#REF!</definedName>
    <definedName name="gia_tri_2" localSheetId="0">#REF!</definedName>
    <definedName name="gia_tri_2">#REF!</definedName>
    <definedName name="gia_tri_2_BTN" localSheetId="0">#REF!</definedName>
    <definedName name="gia_tri_2_BTN">#REF!</definedName>
    <definedName name="gia_tri_2BTN" localSheetId="0">#REF!</definedName>
    <definedName name="gia_tri_2BTN">#REF!</definedName>
    <definedName name="gia_tri_3" localSheetId="0">#REF!</definedName>
    <definedName name="gia_tri_3">#REF!</definedName>
    <definedName name="gia_tri_3_BTN" localSheetId="0">#REF!</definedName>
    <definedName name="gia_tri_3_BTN">#REF!</definedName>
    <definedName name="gia_tri_3BTN" localSheetId="0">#REF!</definedName>
    <definedName name="gia_tri_3BTN">#REF!</definedName>
    <definedName name="Gia_VT" localSheetId="0">#REF!</definedName>
    <definedName name="Gia_VT">#REF!</definedName>
    <definedName name="GiacapAvanxoanLVABCXLPE" localSheetId="0">#REF!</definedName>
    <definedName name="GiacapAvanxoanLVABCXLPE">#REF!</definedName>
    <definedName name="GiacapbocCuXLPEPVCDSTAPVCloaiCEVVST" localSheetId="0">#REF!</definedName>
    <definedName name="GiacapbocCuXLPEPVCDSTAPVCloaiCEVVST">#REF!</definedName>
    <definedName name="GiacapbocCuXLPEPVCDSTPVCloaiCEVVST12den24kV" localSheetId="0">#REF!</definedName>
    <definedName name="GiacapbocCuXLPEPVCDSTPVCloaiCEVVST12den24kV">#REF!</definedName>
    <definedName name="GiacapbocCuXLPEPVCDSTPVCloaiCEVVST18den35kV" localSheetId="0">#REF!</definedName>
    <definedName name="GiacapbocCuXLPEPVCDSTPVCloaiCEVVST18den35kV">#REF!</definedName>
    <definedName name="GiacapbocCuXLPEPVCloaiCEV" localSheetId="0">#REF!</definedName>
    <definedName name="GiacapbocCuXLPEPVCloaiCEV">#REF!</definedName>
    <definedName name="GiacapbocCuXLPEPVCloaiCEV12den24kV" localSheetId="0">#REF!</definedName>
    <definedName name="GiacapbocCuXLPEPVCloaiCEV12den24kV">#REF!</definedName>
    <definedName name="GiacapbocCuXLPEPVCloaiCEV18den35kV" localSheetId="0">#REF!</definedName>
    <definedName name="GiacapbocCuXLPEPVCloaiCEV18den35kV">#REF!</definedName>
    <definedName name="GiacapbocCuXLPEPVCPVCloaiCEVV12den24kV" localSheetId="0">#REF!</definedName>
    <definedName name="GiacapbocCuXLPEPVCPVCloaiCEVV12den24kV">#REF!</definedName>
    <definedName name="GiacapbocCuXLPEPVCSWPVCloaiCEVVSW12den24kV" localSheetId="0">#REF!</definedName>
    <definedName name="GiacapbocCuXLPEPVCSWPVCloaiCEVVSW12den24kV">#REF!</definedName>
    <definedName name="GiacapbocCuXLPEPVCSWPVCloaiCEVVSW18den35kV" localSheetId="0">#REF!</definedName>
    <definedName name="GiacapbocCuXLPEPVCSWPVCloaiCEVVSW18den35kV">#REF!</definedName>
    <definedName name="giaD10" localSheetId="0">#REF!</definedName>
    <definedName name="giaD10">#REF!</definedName>
    <definedName name="giaD12_22" localSheetId="0">#REF!</definedName>
    <definedName name="giaD12_22">#REF!</definedName>
    <definedName name="GiadayACbocPVC" localSheetId="0">#REF!</definedName>
    <definedName name="GiadayACbocPVC">#REF!</definedName>
    <definedName name="GiadayAS" localSheetId="0">#REF!</definedName>
    <definedName name="GiadayAS">#REF!</definedName>
    <definedName name="GiadayAtran" localSheetId="0">#REF!</definedName>
    <definedName name="GiadayAtran">#REF!</definedName>
    <definedName name="GiadayAV" localSheetId="0">#REF!</definedName>
    <definedName name="GiadayAV">#REF!</definedName>
    <definedName name="GiadayAXLPE1kVlkyhieuAE" localSheetId="0">#REF!</definedName>
    <definedName name="GiadayAXLPE1kVlkyhieuAE">#REF!</definedName>
    <definedName name="GiadaycapCEV" localSheetId="0">#REF!</definedName>
    <definedName name="GiadaycapCEV">#REF!</definedName>
    <definedName name="GiadaycapCuPVC600V" localSheetId="0">#REF!</definedName>
    <definedName name="GiadaycapCuPVC600V">#REF!</definedName>
    <definedName name="GiadayCVV" localSheetId="0">#REF!</definedName>
    <definedName name="GiadayCVV">#REF!</definedName>
    <definedName name="GiadayMtran" localSheetId="0">#REF!</definedName>
    <definedName name="GiadayMtran">#REF!</definedName>
    <definedName name="GIADNEO" localSheetId="0">#REF!</definedName>
    <definedName name="GIADNEO">#REF!</definedName>
    <definedName name="giam" localSheetId="0">#REF!</definedName>
    <definedName name="giam">#REF!</definedName>
    <definedName name="Giasatthep" localSheetId="0">#REF!</definedName>
    <definedName name="Giasatthep">#REF!</definedName>
    <definedName name="Giathitruong" localSheetId="0">#REF!</definedName>
    <definedName name="Giathitruong">#REF!</definedName>
    <definedName name="giatien" localSheetId="0">#REF!</definedName>
    <definedName name="giatien">#REF!</definedName>
    <definedName name="Giavatlieukhac" localSheetId="0">#REF!</definedName>
    <definedName name="Giavatlieukhac">#REF!</definedName>
    <definedName name="GIAVL_KHECAC" localSheetId="0">#REF!</definedName>
    <definedName name="GIAVL_KHECAC">#REF!</definedName>
    <definedName name="GIAVL_TRALY" localSheetId="0">#REF!</definedName>
    <definedName name="GIAVL_TRALY">#REF!</definedName>
    <definedName name="GIAVLIEUTN" localSheetId="0">#REF!</definedName>
    <definedName name="GIAVLIEUTN">#REF!</definedName>
    <definedName name="GiaVT" localSheetId="0">#REF!</definedName>
    <definedName name="GiaVT">#REF!</definedName>
    <definedName name="GiaVtu" localSheetId="0">#REF!</definedName>
    <definedName name="GiaVtu">#REF!</definedName>
    <definedName name="Giocong" localSheetId="0">#REF!</definedName>
    <definedName name="Giocong">#REF!</definedName>
    <definedName name="giotuoi" localSheetId="0">#REF!</definedName>
    <definedName name="giotuoi">#REF!</definedName>
    <definedName name="gis" localSheetId="0">#REF!</definedName>
    <definedName name="gis">#REF!</definedName>
    <definedName name="gis150room" localSheetId="0">#REF!</definedName>
    <definedName name="gis150room">#REF!</definedName>
    <definedName name="GJ" localSheetId="0">#REF!</definedName>
    <definedName name="GJ">#REF!</definedName>
    <definedName name="gjh" localSheetId="0">#REF!</definedName>
    <definedName name="gjh">#REF!</definedName>
    <definedName name="gkGTGT" localSheetId="0">#REF!</definedName>
    <definedName name="gkGTGT">#REF!</definedName>
    <definedName name="gl" localSheetId="0">#REF!</definedName>
    <definedName name="gl">#REF!</definedName>
    <definedName name="gl3p" localSheetId="0">#REF!</definedName>
    <definedName name="gl3p">#REF!</definedName>
    <definedName name="gld" localSheetId="0">#REF!</definedName>
    <definedName name="gld">#REF!</definedName>
    <definedName name="gLst" localSheetId="0">#REF!</definedName>
    <definedName name="gLst">#REF!</definedName>
    <definedName name="GMs" localSheetId="0">#REF!</definedName>
    <definedName name="GMs">#REF!</definedName>
    <definedName name="GMSTC" localSheetId="0">#REF!</definedName>
    <definedName name="GMSTC">#REF!</definedName>
    <definedName name="GNmd" localSheetId="0">#REF!</definedName>
    <definedName name="GNmd">#REF!</definedName>
    <definedName name="gntc" localSheetId="0">#REF!</definedName>
    <definedName name="gntc">#REF!</definedName>
    <definedName name="go" localSheetId="0">#REF!</definedName>
    <definedName name="go">#REF!</definedName>
    <definedName name="Goc32x3" localSheetId="0">#REF!</definedName>
    <definedName name="Goc32x3">#REF!</definedName>
    <definedName name="Goc35x3" localSheetId="0">#REF!</definedName>
    <definedName name="Goc35x3">#REF!</definedName>
    <definedName name="Goc40x4" localSheetId="0">#REF!</definedName>
    <definedName name="Goc40x4">#REF!</definedName>
    <definedName name="Goc45x4" localSheetId="0">#REF!</definedName>
    <definedName name="Goc45x4">#REF!</definedName>
    <definedName name="Goc50x5" localSheetId="0">#REF!</definedName>
    <definedName name="Goc50x5">#REF!</definedName>
    <definedName name="Goc63x6" localSheetId="0">#REF!</definedName>
    <definedName name="Goc63x6">#REF!</definedName>
    <definedName name="Goc75x6" localSheetId="0">#REF!</definedName>
    <definedName name="Goc75x6">#REF!</definedName>
    <definedName name="gochongda" localSheetId="0">#REF!</definedName>
    <definedName name="gochongda">#REF!</definedName>
    <definedName name="gonhom4" localSheetId="0">#REF!</definedName>
    <definedName name="gonhom4">#REF!</definedName>
    <definedName name="GP" localSheetId="0">#REF!</definedName>
    <definedName name="GP">#REF!</definedName>
    <definedName name="gps">#REF!</definedName>
    <definedName name="GRFICM" localSheetId="0">#REF!</definedName>
    <definedName name="GRFICM">#REF!</definedName>
    <definedName name="GRID" localSheetId="0">#REF!</definedName>
    <definedName name="GRID">#REF!</definedName>
    <definedName name="Groups" localSheetId="0">#REF!</definedName>
    <definedName name="Groups">#REF!</definedName>
    <definedName name="gs" localSheetId="0">#REF!</definedName>
    <definedName name="gs">#REF!</definedName>
    <definedName name="gse" localSheetId="0">#REF!</definedName>
    <definedName name="gse">#REF!</definedName>
    <definedName name="gsg" localSheetId="0">#REF!</definedName>
    <definedName name="gsg">#REF!</definedName>
    <definedName name="GSTC" localSheetId="0">#REF!</definedName>
    <definedName name="GSTC">#REF!</definedName>
    <definedName name="Gtb" localSheetId="0">#REF!</definedName>
    <definedName name="Gtb">#REF!</definedName>
    <definedName name="gtbtt" localSheetId="0">#REF!</definedName>
    <definedName name="gtbtt">#REF!</definedName>
    <definedName name="gtc" localSheetId="0">#REF!</definedName>
    <definedName name="gtc">#REF!</definedName>
    <definedName name="GTDTCTANG_HT_NC_BD" localSheetId="0">#REF!</definedName>
    <definedName name="GTDTCTANG_HT_NC_BD">#REF!</definedName>
    <definedName name="GTDTCTANG_HT_NC_KT" localSheetId="0">#REF!</definedName>
    <definedName name="GTDTCTANG_HT_NC_KT">#REF!</definedName>
    <definedName name="GTDTCTANG_HT_VL_BD" localSheetId="0">#REF!</definedName>
    <definedName name="GTDTCTANG_HT_VL_BD">#REF!</definedName>
    <definedName name="GTDTCTANG_HT_VL_KT" localSheetId="0">#REF!</definedName>
    <definedName name="GTDTCTANG_HT_VL_KT">#REF!</definedName>
    <definedName name="GTDTCTANG_NC_BD" localSheetId="0">#REF!</definedName>
    <definedName name="GTDTCTANG_NC_BD">#REF!</definedName>
    <definedName name="GTDTCTANG_NC_KT" localSheetId="0">#REF!</definedName>
    <definedName name="GTDTCTANG_NC_KT">#REF!</definedName>
    <definedName name="GTDTCTANG_VL_BD" localSheetId="0">#REF!</definedName>
    <definedName name="GTDTCTANG_VL_BD">#REF!</definedName>
    <definedName name="GTDTCTANG_VL_KT" localSheetId="0">#REF!</definedName>
    <definedName name="GTDTCTANG_VL_KT">#REF!</definedName>
    <definedName name="GTDTXL" localSheetId="0">#REF!</definedName>
    <definedName name="GTDTXL">#REF!</definedName>
    <definedName name="gthep">1</definedName>
    <definedName name="GTRI" localSheetId="0">#REF!</definedName>
    <definedName name="GTRI">#REF!</definedName>
    <definedName name="gtst" localSheetId="0">#REF!</definedName>
    <definedName name="gtst">#REF!</definedName>
    <definedName name="GTTB" localSheetId="0">#REF!</definedName>
    <definedName name="GTTB">#REF!</definedName>
    <definedName name="GTXL" localSheetId="0">#REF!</definedName>
    <definedName name="GTXL">#REF!</definedName>
    <definedName name="GTXL_1" localSheetId="0">#REF!</definedName>
    <definedName name="GTXL_1">#REF!</definedName>
    <definedName name="GTXL3" localSheetId="0">#REF!</definedName>
    <definedName name="GTXL3">#REF!</definedName>
    <definedName name="GVL_LDT" localSheetId="0">#REF!</definedName>
    <definedName name="GVL_LDT">#REF!</definedName>
    <definedName name="gvla" localSheetId="0">#REF!</definedName>
    <definedName name="gvla">#REF!</definedName>
    <definedName name="gWst" localSheetId="0">#REF!</definedName>
    <definedName name="gWst">#REF!</definedName>
    <definedName name="gx" localSheetId="0">#REF!</definedName>
    <definedName name="gx">#REF!</definedName>
    <definedName name="Gxl" localSheetId="0">#REF!</definedName>
    <definedName name="Gxl">#REF!</definedName>
    <definedName name="gxltt" localSheetId="0">#REF!</definedName>
    <definedName name="gxltt">#REF!</definedName>
    <definedName name="gxm" localSheetId="0">#REF!</definedName>
    <definedName name="gxm">#REF!</definedName>
    <definedName name="GXMAX" localSheetId="0">#REF!</definedName>
    <definedName name="GXMAX">#REF!</definedName>
    <definedName name="GXMIN" localSheetId="0">#REF!</definedName>
    <definedName name="GXMIN">#REF!</definedName>
    <definedName name="GYMAX" localSheetId="0">#REF!</definedName>
    <definedName name="GYMAX">#REF!</definedName>
    <definedName name="GYMIN" localSheetId="0">#REF!</definedName>
    <definedName name="GYMIN">#REF!</definedName>
    <definedName name="h" localSheetId="0" hidden="1">{"'Sheet1'!$L$16"}</definedName>
    <definedName name="h" hidden="1">{"'Sheet1'!$L$16"}</definedName>
    <definedName name="H.4" localSheetId="0">#REF!</definedName>
    <definedName name="H.4">#REF!</definedName>
    <definedName name="H.5" localSheetId="0">#REF!</definedName>
    <definedName name="H.5">#REF!</definedName>
    <definedName name="H.6" localSheetId="0">#REF!</definedName>
    <definedName name="H.6">#REF!</definedName>
    <definedName name="H.7" localSheetId="0">#REF!</definedName>
    <definedName name="H.7">#REF!</definedName>
    <definedName name="h.8" localSheetId="0">#REF!</definedName>
    <definedName name="h.8">#REF!</definedName>
    <definedName name="h.9" localSheetId="0">#REF!</definedName>
    <definedName name="h.9">#REF!</definedName>
    <definedName name="h_" localSheetId="0">#REF!</definedName>
    <definedName name="h_">#REF!</definedName>
    <definedName name="h__" localSheetId="0">#REF!</definedName>
    <definedName name="h__">#REF!</definedName>
    <definedName name="h_0" localSheetId="0">#REF!</definedName>
    <definedName name="h_0">#REF!</definedName>
    <definedName name="H_1" localSheetId="0">#REF!</definedName>
    <definedName name="H_1">#REF!</definedName>
    <definedName name="h_13" localSheetId="0">#REF!</definedName>
    <definedName name="h_13">#REF!</definedName>
    <definedName name="H_2" localSheetId="0">#REF!</definedName>
    <definedName name="H_2">#REF!</definedName>
    <definedName name="H_3" localSheetId="0">#REF!</definedName>
    <definedName name="H_3">#REF!</definedName>
    <definedName name="H_30" localSheetId="0">#REF!</definedName>
    <definedName name="H_30">#REF!</definedName>
    <definedName name="H_Class1" localSheetId="0">#REF!</definedName>
    <definedName name="H_Class1">#REF!</definedName>
    <definedName name="H_Class2" localSheetId="0">#REF!</definedName>
    <definedName name="H_Class2">#REF!</definedName>
    <definedName name="H_Class3" localSheetId="0">#REF!</definedName>
    <definedName name="H_Class3">#REF!</definedName>
    <definedName name="H_Class4" localSheetId="0">#REF!</definedName>
    <definedName name="H_Class4">#REF!</definedName>
    <definedName name="H_Class5" localSheetId="0">#REF!</definedName>
    <definedName name="H_Class5">#REF!</definedName>
    <definedName name="h_d" localSheetId="0">#REF!</definedName>
    <definedName name="h_d">#REF!</definedName>
    <definedName name="H_ng_mòc_cáng_trÖnh" localSheetId="0">#REF!</definedName>
    <definedName name="H_ng_mòc_cáng_trÖnh">#REF!</definedName>
    <definedName name="H_THUCHTHH" localSheetId="0">#REF!</definedName>
    <definedName name="H_THUCHTHH">#REF!</definedName>
    <definedName name="H_THUCTT" localSheetId="0">#REF!</definedName>
    <definedName name="H_THUCTT">#REF!</definedName>
    <definedName name="h0" localSheetId="0">#REF!</definedName>
    <definedName name="h0">#REF!</definedName>
    <definedName name="H0.4" localSheetId="0">#REF!</definedName>
    <definedName name="H0.4">#REF!</definedName>
    <definedName name="h18x" localSheetId="0">#REF!</definedName>
    <definedName name="h18x">#REF!</definedName>
    <definedName name="h1t" localSheetId="0">#REF!</definedName>
    <definedName name="h1t">#REF!</definedName>
    <definedName name="H21dai75" localSheetId="0">#REF!</definedName>
    <definedName name="H21dai75">#REF!</definedName>
    <definedName name="H21dai9" localSheetId="0">#REF!</definedName>
    <definedName name="H21dai9">#REF!</definedName>
    <definedName name="H22dai6" localSheetId="0">#REF!</definedName>
    <definedName name="H22dai6">#REF!</definedName>
    <definedName name="H22dai75" localSheetId="0">#REF!</definedName>
    <definedName name="H22dai75">#REF!</definedName>
    <definedName name="h2t" localSheetId="0">#REF!</definedName>
    <definedName name="h2t">#REF!</definedName>
    <definedName name="h30x" localSheetId="0">#REF!</definedName>
    <definedName name="h30x">#REF!</definedName>
    <definedName name="h3t" localSheetId="0">#REF!</definedName>
    <definedName name="h3t">#REF!</definedName>
    <definedName name="H43dai6" localSheetId="0">#REF!</definedName>
    <definedName name="H43dai6">#REF!</definedName>
    <definedName name="H43dai75" localSheetId="0">#REF!</definedName>
    <definedName name="H43dai75">#REF!</definedName>
    <definedName name="H43dai9" localSheetId="0">#REF!</definedName>
    <definedName name="H43dai9">#REF!</definedName>
    <definedName name="H44dai6" localSheetId="0">#REF!</definedName>
    <definedName name="H44dai6">#REF!</definedName>
    <definedName name="H44dai75" localSheetId="0">#REF!</definedName>
    <definedName name="H44dai75">#REF!</definedName>
    <definedName name="H44dai9" localSheetId="0">#REF!</definedName>
    <definedName name="H44dai9">#REF!</definedName>
    <definedName name="Ha" localSheetId="0">#REF!</definedName>
    <definedName name="Ha">#REF!</definedName>
    <definedName name="hai" localSheetId="0">#REF!</definedName>
    <definedName name="hai">#REF!</definedName>
    <definedName name="hall1" localSheetId="0">#REF!</definedName>
    <definedName name="hall1">#REF!</definedName>
    <definedName name="hall2" localSheetId="0">#REF!</definedName>
    <definedName name="hall2">#REF!</definedName>
    <definedName name="handau10.2" localSheetId="0">#REF!</definedName>
    <definedName name="handau10.2">#REF!</definedName>
    <definedName name="handau27.5" localSheetId="0">#REF!</definedName>
    <definedName name="handau27.5">#REF!</definedName>
    <definedName name="handau4" localSheetId="0">#REF!</definedName>
    <definedName name="handau4">#REF!</definedName>
    <definedName name="Hang_muc_khac" localSheetId="0">#REF!</definedName>
    <definedName name="Hang_muc_khac">#REF!</definedName>
    <definedName name="hangmuc" localSheetId="0">#REF!</definedName>
    <definedName name="hangmuc">#REF!</definedName>
    <definedName name="hanmotchieu40" localSheetId="0">#REF!</definedName>
    <definedName name="hanmotchieu40">#REF!</definedName>
    <definedName name="hanmotchieu50" localSheetId="0">#REF!</definedName>
    <definedName name="hanmotchieu50">#REF!</definedName>
    <definedName name="hanxang20" localSheetId="0">#REF!</definedName>
    <definedName name="hanxang20">#REF!</definedName>
    <definedName name="hanxang9" localSheetId="0">#REF!</definedName>
    <definedName name="hanxang9">#REF!</definedName>
    <definedName name="hanxoaychieu23" localSheetId="0">#REF!</definedName>
    <definedName name="hanxoaychieu23">#REF!</definedName>
    <definedName name="hanxoaychieu29.2" localSheetId="0">#REF!</definedName>
    <definedName name="hanxoaychieu29.2">#REF!</definedName>
    <definedName name="hanxoaychieu33.5" localSheetId="0">#REF!</definedName>
    <definedName name="hanxoaychieu33.5">#REF!</definedName>
    <definedName name="HapCKVA" localSheetId="0">#REF!</definedName>
    <definedName name="HapCKVA">#REF!</definedName>
    <definedName name="HapCKvar" localSheetId="0">#REF!</definedName>
    <definedName name="HapCKvar">#REF!</definedName>
    <definedName name="HapCKW" localSheetId="0">#REF!</definedName>
    <definedName name="HapCKW">#REF!</definedName>
    <definedName name="HapIKVA" localSheetId="0">#REF!</definedName>
    <definedName name="HapIKVA">#REF!</definedName>
    <definedName name="HapIKvar" localSheetId="0">#REF!</definedName>
    <definedName name="HapIKvar">#REF!</definedName>
    <definedName name="HapIKW" localSheetId="0">#REF!</definedName>
    <definedName name="HapIKW">#REF!</definedName>
    <definedName name="HapKVA" localSheetId="0">#REF!</definedName>
    <definedName name="HapKVA">#REF!</definedName>
    <definedName name="HapSKVA" localSheetId="0">#REF!</definedName>
    <definedName name="HapSKVA">#REF!</definedName>
    <definedName name="HapSKW" localSheetId="0">#REF!</definedName>
    <definedName name="HapSKW">#REF!</definedName>
    <definedName name="HarvestingWage" localSheetId="0">#REF!</definedName>
    <definedName name="HarvestingWage">#REF!</definedName>
    <definedName name="hau" localSheetId="0">#REF!</definedName>
    <definedName name="hau">#REF!</definedName>
    <definedName name="Hb" localSheetId="0">#REF!</definedName>
    <definedName name="Hb">#REF!</definedName>
    <definedName name="hban" localSheetId="0">#REF!</definedName>
    <definedName name="hban">#REF!</definedName>
    <definedName name="Hbb" localSheetId="0">#REF!</definedName>
    <definedName name="Hbb">#REF!</definedName>
    <definedName name="HBC" localSheetId="0">#REF!</definedName>
    <definedName name="HBC">#REF!</definedName>
    <definedName name="HbHcOnOff" localSheetId="0">#REF!</definedName>
    <definedName name="HbHcOnOff">#REF!</definedName>
    <definedName name="HBL" localSheetId="0">#REF!</definedName>
    <definedName name="HBL">#REF!</definedName>
    <definedName name="HBTFF" localSheetId="0">#REF!</definedName>
    <definedName name="HBTFF">#REF!</definedName>
    <definedName name="Hbtt" localSheetId="0">#REF!</definedName>
    <definedName name="Hbtt">#REF!</definedName>
    <definedName name="Hc" localSheetId="0">#REF!</definedName>
    <definedName name="Hc">#REF!</definedName>
    <definedName name="Hcb" localSheetId="0">#REF!</definedName>
    <definedName name="Hcb">#REF!</definedName>
    <definedName name="hcd" localSheetId="0">#REF!</definedName>
    <definedName name="hcd">#REF!</definedName>
    <definedName name="HCHANH1" localSheetId="0">#REF!</definedName>
    <definedName name="HCHANH1">#REF!</definedName>
    <definedName name="HCM" localSheetId="0">#REF!</definedName>
    <definedName name="HCM">#REF!</definedName>
    <definedName name="HCPH" localSheetId="0">#REF!</definedName>
    <definedName name="HCPH">#REF!</definedName>
    <definedName name="HCS" localSheetId="0">#REF!</definedName>
    <definedName name="HCS">#REF!</definedName>
    <definedName name="hct" localSheetId="0">#REF!</definedName>
    <definedName name="hct">#REF!</definedName>
    <definedName name="Hctt" localSheetId="0">#REF!</definedName>
    <definedName name="Hctt">#REF!</definedName>
    <definedName name="HCU" localSheetId="0">#REF!</definedName>
    <definedName name="HCU">#REF!</definedName>
    <definedName name="Hd" localSheetId="0">#REF!</definedName>
    <definedName name="Hd">#REF!</definedName>
    <definedName name="Hdao">0.3</definedName>
    <definedName name="Hdap">5.2</definedName>
    <definedName name="Hdb" localSheetId="0">#REF!</definedName>
    <definedName name="Hdb">#REF!</definedName>
    <definedName name="HDC" localSheetId="0">#REF!</definedName>
    <definedName name="HDC">#REF!</definedName>
    <definedName name="hdi" localSheetId="0">#REF!</definedName>
    <definedName name="hdi">#REF!</definedName>
    <definedName name="Hdinh" localSheetId="0">#REF!</definedName>
    <definedName name="Hdinh">#REF!</definedName>
    <definedName name="hdjuy" localSheetId="0">#REF!</definedName>
    <definedName name="hdjuy">#REF!</definedName>
    <definedName name="Hdtt" localSheetId="0">#REF!</definedName>
    <definedName name="Hdtt">#REF!</definedName>
    <definedName name="HDU" localSheetId="0">#REF!</definedName>
    <definedName name="HDU">#REF!</definedName>
    <definedName name="He" localSheetId="0">#REF!</definedName>
    <definedName name="He">#REF!</definedName>
    <definedName name="HE_SO_KHO_KHAN_CANG_DAY" localSheetId="0">#REF!</definedName>
    <definedName name="HE_SO_KHO_KHAN_CANG_DAY">#REF!</definedName>
    <definedName name="Heä_soá_laép_xaø_H">1.7</definedName>
    <definedName name="heä_soá_sình_laày" localSheetId="0">#REF!</definedName>
    <definedName name="heä_soá_sình_laày">#REF!</definedName>
    <definedName name="height" localSheetId="0">#REF!</definedName>
    <definedName name="height">#REF!</definedName>
    <definedName name="Hello" localSheetId="0">#REF!</definedName>
    <definedName name="Hello">#REF!</definedName>
    <definedName name="Heso">#REF!</definedName>
    <definedName name="hesoC" localSheetId="0">#REF!</definedName>
    <definedName name="hesoC">#REF!</definedName>
    <definedName name="HeSoPhuPhi" localSheetId="0">#REF!</definedName>
    <definedName name="HeSoPhuPhi">#REF!</definedName>
    <definedName name="HFFTRB" localSheetId="0">#REF!</definedName>
    <definedName name="HFFTRB">#REF!</definedName>
    <definedName name="HFFTSF" localSheetId="0">#REF!</definedName>
    <definedName name="HFFTSF">#REF!</definedName>
    <definedName name="HGLTB" localSheetId="0">#REF!</definedName>
    <definedName name="HGLTB">#REF!</definedName>
    <definedName name="hh">#REF!</definedName>
    <definedName name="HH10HT" localSheetId="0">#REF!</definedName>
    <definedName name="HH10HT">#REF!</definedName>
    <definedName name="HH11HT" localSheetId="0">#REF!</definedName>
    <definedName name="HH11HT">#REF!</definedName>
    <definedName name="HH12HT" localSheetId="0">#REF!</definedName>
    <definedName name="HH12HT">#REF!</definedName>
    <definedName name="HH13HT" localSheetId="0">#REF!</definedName>
    <definedName name="HH13HT">#REF!</definedName>
    <definedName name="HH14HT" localSheetId="0">#REF!</definedName>
    <definedName name="HH14HT">#REF!</definedName>
    <definedName name="HH17HT" localSheetId="0">#REF!</definedName>
    <definedName name="HH17HT">#REF!</definedName>
    <definedName name="HH18HT" localSheetId="0">#REF!</definedName>
    <definedName name="HH18HT">#REF!</definedName>
    <definedName name="HH1HT" localSheetId="0">#REF!</definedName>
    <definedName name="HH1HT">#REF!</definedName>
    <definedName name="HH21HT" localSheetId="0">#REF!</definedName>
    <definedName name="HH21HT">#REF!</definedName>
    <definedName name="HH22HT" localSheetId="0">#REF!</definedName>
    <definedName name="HH22HT">#REF!</definedName>
    <definedName name="HH23HT" localSheetId="0">#REF!</definedName>
    <definedName name="HH23HT">#REF!</definedName>
    <definedName name="HH24HT" localSheetId="0">#REF!</definedName>
    <definedName name="HH24HT">#REF!</definedName>
    <definedName name="HH25HT" localSheetId="0">#REF!</definedName>
    <definedName name="HH25HT">#REF!</definedName>
    <definedName name="HH26HT" localSheetId="0">#REF!</definedName>
    <definedName name="HH26HT">#REF!</definedName>
    <definedName name="HH2HT" localSheetId="0">#REF!</definedName>
    <definedName name="HH2HT">#REF!</definedName>
    <definedName name="HH3HT" localSheetId="0">#REF!</definedName>
    <definedName name="HH3HT">#REF!</definedName>
    <definedName name="HH4HT" localSheetId="0">#REF!</definedName>
    <definedName name="HH4HT">#REF!</definedName>
    <definedName name="HH5HT" localSheetId="0">#REF!</definedName>
    <definedName name="HH5HT">#REF!</definedName>
    <definedName name="HH6HT" localSheetId="0">#REF!</definedName>
    <definedName name="HH6HT">#REF!</definedName>
    <definedName name="HH7HT" localSheetId="0">#REF!</definedName>
    <definedName name="HH7HT">#REF!</definedName>
    <definedName name="HH8HT" localSheetId="0">#REF!</definedName>
    <definedName name="HH8HT">#REF!</definedName>
    <definedName name="HH9HT" localSheetId="0">#REF!</definedName>
    <definedName name="HH9HT">#REF!</definedName>
    <definedName name="HHBQ" localSheetId="0">#REF!</definedName>
    <definedName name="HHBQ">#REF!</definedName>
    <definedName name="HHcat" localSheetId="0">#REF!</definedName>
    <definedName name="HHcat">#REF!</definedName>
    <definedName name="HHda" localSheetId="0">#REF!</definedName>
    <definedName name="HHda">#REF!</definedName>
    <definedName name="hhhh" localSheetId="0">#REF!</definedName>
    <definedName name="hhhh">#REF!</definedName>
    <definedName name="HHHT" localSheetId="0">#REF!</definedName>
    <definedName name="HHHT">#REF!</definedName>
    <definedName name="HHIC" localSheetId="0">#REF!</definedName>
    <definedName name="HHIC">#REF!</definedName>
    <definedName name="HHT" localSheetId="0">#REF!</definedName>
    <definedName name="HHT">#REF!</definedName>
    <definedName name="HHTT" localSheetId="0">#REF!</definedName>
    <definedName name="HHTT">#REF!</definedName>
    <definedName name="HiddenRows" localSheetId="0" hidden="1">#REF!</definedName>
    <definedName name="HiddenRows" hidden="1">#REF!</definedName>
    <definedName name="hien" localSheetId="0">#REF!</definedName>
    <definedName name="hien">#REF!</definedName>
    <definedName name="Hinh_dang" localSheetId="0">#REF!</definedName>
    <definedName name="Hinh_dang">#REF!</definedName>
    <definedName name="Hinh_thuc">"bangtra"</definedName>
    <definedName name="HiÕu">#REF!</definedName>
    <definedName name="HKE" localSheetId="0">#REF!</definedName>
    <definedName name="HKE">#REF!</definedName>
    <definedName name="HKL" localSheetId="0">#REF!</definedName>
    <definedName name="HKL">#REF!</definedName>
    <definedName name="HKLHI" localSheetId="0">#REF!</definedName>
    <definedName name="HKLHI">#REF!</definedName>
    <definedName name="HKLL" localSheetId="0">#REF!</definedName>
    <definedName name="HKLL">#REF!</definedName>
    <definedName name="HKLLLO" localSheetId="0">#REF!</definedName>
    <definedName name="HKLLLO">#REF!</definedName>
    <definedName name="HLC">#REF!</definedName>
    <definedName name="HLIC" localSheetId="0">#REF!</definedName>
    <definedName name="HLIC">#REF!</definedName>
    <definedName name="HLU" localSheetId="0">#REF!</definedName>
    <definedName name="HLU">#REF!</definedName>
    <definedName name="HM" localSheetId="0">#REF!</definedName>
    <definedName name="HM">#REF!</definedName>
    <definedName name="HMLK" localSheetId="0">#REF!</definedName>
    <definedName name="HMLK">#REF!</definedName>
    <definedName name="HMNAM" localSheetId="0">#REF!</definedName>
    <definedName name="HMNAM">#REF!</definedName>
    <definedName name="HMÑK" localSheetId="0">#REF!</definedName>
    <definedName name="HMÑK">#REF!</definedName>
    <definedName name="Hmong" localSheetId="0">#REF!</definedName>
    <definedName name="Hmong">#REF!</definedName>
    <definedName name="HMPS" localSheetId="0">#REF!</definedName>
    <definedName name="HMPS">#REF!</definedName>
    <definedName name="ho" localSheetId="0">#REF!</definedName>
    <definedName name="ho">#REF!</definedName>
    <definedName name="hÖ_sè_vËt_liÖu_ho__b_nh" localSheetId="0">#REF!</definedName>
    <definedName name="hÖ_sè_vËt_liÖu_ho__b_nh">#REF!</definedName>
    <definedName name="hoc">55000</definedName>
    <definedName name="HoI" localSheetId="0">#REF!</definedName>
    <definedName name="HoI">#REF!</definedName>
    <definedName name="HoII" localSheetId="0">#REF!</definedName>
    <definedName name="HoII">#REF!</definedName>
    <definedName name="HoIII" localSheetId="0">#REF!</definedName>
    <definedName name="HoIII">#REF!</definedName>
    <definedName name="holan" localSheetId="0">#REF!</definedName>
    <definedName name="holan">#REF!</definedName>
    <definedName name="HOME_MANP" localSheetId="0">#REF!</definedName>
    <definedName name="HOME_MANP">#REF!</definedName>
    <definedName name="HOME_MANP_13" localSheetId="0">#REF!</definedName>
    <definedName name="HOME_MANP_13">#REF!</definedName>
    <definedName name="HOMEOFFICE_COST" localSheetId="0">#REF!</definedName>
    <definedName name="HOMEOFFICE_COST">#REF!</definedName>
    <definedName name="HOMEOFFICE_COST_13" localSheetId="0">#REF!</definedName>
    <definedName name="HOMEOFFICE_COST_13">#REF!</definedName>
    <definedName name="Hong_Quang" localSheetId="0">#REF!</definedName>
    <definedName name="Hong_Quang">#REF!</definedName>
    <definedName name="Hopnoicap" localSheetId="0">#REF!</definedName>
    <definedName name="Hopnoicap">#REF!</definedName>
    <definedName name="hoten" localSheetId="0">#REF!</definedName>
    <definedName name="hoten">#REF!</definedName>
    <definedName name="Hoto" localSheetId="0">#REF!</definedName>
    <definedName name="Hoto">#REF!</definedName>
    <definedName name="hotrongcay" localSheetId="0">#REF!</definedName>
    <definedName name="hotrongcay">#REF!</definedName>
    <definedName name="Hoü_vaì_tãn" localSheetId="0">#REF!</definedName>
    <definedName name="Hoü_vaì_tãn">#REF!</definedName>
    <definedName name="HP_KHHOC" localSheetId="0">#REF!</definedName>
    <definedName name="HP_KHHOC">#REF!</definedName>
    <definedName name="HP_KTX" localSheetId="0">#REF!</definedName>
    <definedName name="HP_KTX">#REF!</definedName>
    <definedName name="HP_THUVIEN" localSheetId="0">#REF!</definedName>
    <definedName name="HP_THUVIEN">#REF!</definedName>
    <definedName name="Hqua" localSheetId="0">{"Bao cao nNL tieu thu theo ca may hang thang nam 2001.xls"}</definedName>
    <definedName name="Hqua">{"Bao cao nNL tieu thu theo ca may hang thang nam 2001.xls"}</definedName>
    <definedName name="HR" localSheetId="0">#REF!</definedName>
    <definedName name="HR">#REF!</definedName>
    <definedName name="HRC" localSheetId="0">#REF!</definedName>
    <definedName name="HRC">#REF!</definedName>
    <definedName name="Hs" localSheetId="0">#REF!</definedName>
    <definedName name="Hs">#REF!</definedName>
    <definedName name="hs_" localSheetId="0">#REF!</definedName>
    <definedName name="hs_">#REF!</definedName>
    <definedName name="HS_may" localSheetId="0">#REF!</definedName>
    <definedName name="HS_may">#REF!</definedName>
    <definedName name="Hsb" localSheetId="0">#REF!</definedName>
    <definedName name="Hsb">#REF!</definedName>
    <definedName name="Hsc" localSheetId="0">#REF!</definedName>
    <definedName name="Hsc">#REF!</definedName>
    <definedName name="HSCG" localSheetId="0">#REF!</definedName>
    <definedName name="HSCG">#REF!</definedName>
    <definedName name="HSCT3">0.1</definedName>
    <definedName name="hsd" localSheetId="0">#REF!</definedName>
    <definedName name="hsd">#REF!</definedName>
    <definedName name="hsdc" localSheetId="0">#REF!</definedName>
    <definedName name="hsdc">#REF!</definedName>
    <definedName name="hsdc1" localSheetId="0">#REF!</definedName>
    <definedName name="hsdc1">#REF!</definedName>
    <definedName name="HSDN" localSheetId="0">#REF!</definedName>
    <definedName name="HSDN">#REF!</definedName>
    <definedName name="HSFTRB" localSheetId="0">#REF!</definedName>
    <definedName name="HSFTRB">#REF!</definedName>
    <definedName name="HSGG" localSheetId="0">#REF!</definedName>
    <definedName name="HSGG">#REF!</definedName>
    <definedName name="HSHH" localSheetId="0">#REF!</definedName>
    <definedName name="HSHH">#REF!</definedName>
    <definedName name="HSHHUT" localSheetId="0">#REF!</definedName>
    <definedName name="HSHHUT">#REF!</definedName>
    <definedName name="hsk" localSheetId="0">#REF!</definedName>
    <definedName name="hsk">#REF!</definedName>
    <definedName name="hskd" localSheetId="0">#REF!</definedName>
    <definedName name="hskd">#REF!</definedName>
    <definedName name="HSKK35" localSheetId="0">#REF!</definedName>
    <definedName name="HSKK35">#REF!</definedName>
    <definedName name="HSkv" localSheetId="0">#REF!</definedName>
    <definedName name="HSkv">#REF!</definedName>
    <definedName name="hslx" localSheetId="0">#REF!</definedName>
    <definedName name="hslx">#REF!</definedName>
    <definedName name="hslxh" localSheetId="0">#REF!</definedName>
    <definedName name="hslxh">#REF!</definedName>
    <definedName name="HSLXP" localSheetId="0">#REF!</definedName>
    <definedName name="HSLXP">#REF!</definedName>
    <definedName name="hsm" localSheetId="0">#REF!</definedName>
    <definedName name="hsm">#REF!</definedName>
    <definedName name="HSMTC" localSheetId="0">#REF!</definedName>
    <definedName name="HSMTC">#REF!</definedName>
    <definedName name="hsn">0.5</definedName>
    <definedName name="hsnc">#REF!</definedName>
    <definedName name="hsnc_cau">2.5039</definedName>
    <definedName name="hsnc_cau2">1.626</definedName>
    <definedName name="hsnc_d">1.6356</definedName>
    <definedName name="hsnc_d2">1.6356</definedName>
    <definedName name="HSSL" localSheetId="0">#REF!</definedName>
    <definedName name="HSSL">#REF!</definedName>
    <definedName name="hßm4" localSheetId="0">#REF!</definedName>
    <definedName name="hßm4">#REF!</definedName>
    <definedName name="hstb" localSheetId="0">#REF!</definedName>
    <definedName name="hstb">#REF!</definedName>
    <definedName name="hstdtk" localSheetId="0">#REF!</definedName>
    <definedName name="hstdtk">#REF!</definedName>
    <definedName name="hsthep" localSheetId="0">#REF!</definedName>
    <definedName name="hsthep">#REF!</definedName>
    <definedName name="HSTHUE" localSheetId="0">#REF!</definedName>
    <definedName name="HSTHUE">#REF!</definedName>
    <definedName name="Hstt" localSheetId="0">#REF!</definedName>
    <definedName name="Hstt">#REF!</definedName>
    <definedName name="hsUd" localSheetId="0">#REF!</definedName>
    <definedName name="hsUd">#REF!</definedName>
    <definedName name="HSVC1" localSheetId="0">#REF!</definedName>
    <definedName name="HSVC1">#REF!</definedName>
    <definedName name="HSVC2" localSheetId="0">#REF!</definedName>
    <definedName name="HSVC2">#REF!</definedName>
    <definedName name="HSVC3" localSheetId="0">#REF!</definedName>
    <definedName name="HSVC3">#REF!</definedName>
    <definedName name="hsvl" localSheetId="0">#REF!</definedName>
    <definedName name="hsvl">#REF!</definedName>
    <definedName name="hsvl2">1</definedName>
    <definedName name="HSXA" localSheetId="0">#REF!</definedName>
    <definedName name="HSXA">#REF!</definedName>
    <definedName name="hsxk" localSheetId="0">#REF!</definedName>
    <definedName name="hsxk">#REF!</definedName>
    <definedName name="HT" localSheetId="0">#REF!</definedName>
    <definedName name="HT">#REF!</definedName>
    <definedName name="HTD" localSheetId="0">#REF!</definedName>
    <definedName name="HTD">#REF!</definedName>
    <definedName name="htdd2003" localSheetId="0">#REF!</definedName>
    <definedName name="htdd2003">#REF!</definedName>
    <definedName name="HTHH" localSheetId="0">#REF!</definedName>
    <definedName name="HTHH">#REF!</definedName>
    <definedName name="htlm" localSheetId="0" hidden="1">{"'Sheet1'!$L$16"}</definedName>
    <definedName name="htlm" hidden="1">{"'Sheet1'!$L$16"}</definedName>
    <definedName name="HTML" localSheetId="0" hidden="1">{"'Sheet1'!$L$16"}</definedName>
    <definedName name="HTML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" localSheetId="0">#REF!</definedName>
    <definedName name="HTN">#REF!</definedName>
    <definedName name="HTNC" localSheetId="0">#REF!</definedName>
    <definedName name="HTNC">#REF!</definedName>
    <definedName name="HTS" localSheetId="0">#REF!</definedName>
    <definedName name="HTS">#REF!</definedName>
    <definedName name="httk" localSheetId="0">#REF!</definedName>
    <definedName name="httk">#REF!</definedName>
    <definedName name="HTU" localSheetId="0">#REF!</definedName>
    <definedName name="HTU">#REF!</definedName>
    <definedName name="HTVC" localSheetId="0">#REF!</definedName>
    <definedName name="HTVC">#REF!</definedName>
    <definedName name="HTVL" localSheetId="0">#REF!</definedName>
    <definedName name="HTVL">#REF!</definedName>
    <definedName name="hu" localSheetId="0" hidden="1">{"'Sheet1'!$L$16"}</definedName>
    <definedName name="hu" hidden="1">{"'Sheet1'!$L$16"}</definedName>
    <definedName name="HUB" localSheetId="0">#REF!</definedName>
    <definedName name="HUB">#REF!</definedName>
    <definedName name="hui" localSheetId="0" hidden="1">{"'Sheet1'!$L$16"}</definedName>
    <definedName name="hui" hidden="1">{"'Sheet1'!$L$16"}</definedName>
    <definedName name="HUU" localSheetId="0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HV" localSheetId="0">#REF!</definedName>
    <definedName name="HV">#REF!</definedName>
    <definedName name="hvac" localSheetId="0">#REF!</definedName>
    <definedName name="hvac">#REF!</definedName>
    <definedName name="hvacctr" localSheetId="0">#REF!</definedName>
    <definedName name="hvacctr">#REF!</definedName>
    <definedName name="hvacgis" localSheetId="0">#REF!</definedName>
    <definedName name="hvacgis">#REF!</definedName>
    <definedName name="hvacgis4" localSheetId="0">#REF!</definedName>
    <definedName name="hvacgis4">#REF!</definedName>
    <definedName name="HVBC" localSheetId="0">#REF!</definedName>
    <definedName name="HVBC">#REF!</definedName>
    <definedName name="HVC" localSheetId="0">#REF!</definedName>
    <definedName name="HVC">#REF!</definedName>
    <definedName name="Hvk" localSheetId="0">#REF!</definedName>
    <definedName name="Hvk">#REF!</definedName>
    <definedName name="HVL" localSheetId="0">#REF!</definedName>
    <definedName name="HVL">#REF!</definedName>
    <definedName name="HVP" localSheetId="0">#REF!</definedName>
    <definedName name="HVP">#REF!</definedName>
    <definedName name="hvt" localSheetId="0">#REF!</definedName>
    <definedName name="hvt">#REF!</definedName>
    <definedName name="hvtb" localSheetId="0">#REF!</definedName>
    <definedName name="hvtb">#REF!</definedName>
    <definedName name="hvttt" localSheetId="0">#REF!</definedName>
    <definedName name="hvttt">#REF!</definedName>
    <definedName name="Hxk" localSheetId="0">#REF!</definedName>
    <definedName name="Hxk">#REF!</definedName>
    <definedName name="Hxn" localSheetId="0">#REF!</definedName>
    <definedName name="Hxn">#REF!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_p" localSheetId="0">#REF!</definedName>
    <definedName name="I_p">#REF!</definedName>
    <definedName name="i0" localSheetId="0">#REF!</definedName>
    <definedName name="i0">#REF!</definedName>
    <definedName name="Ic">#REF!</definedName>
    <definedName name="Icoc" localSheetId="0">#REF!</definedName>
    <definedName name="Icoc">#REF!</definedName>
    <definedName name="IDLAB_COST" localSheetId="0">#REF!</definedName>
    <definedName name="IDLAB_COST">#REF!</definedName>
    <definedName name="IDLAB_COST_13" localSheetId="0">#REF!</definedName>
    <definedName name="IDLAB_COST_13">#REF!</definedName>
    <definedName name="Idm" localSheetId="0">#REF!</definedName>
    <definedName name="Idm">#REF!</definedName>
    <definedName name="ii" localSheetId="0">#REF!</definedName>
    <definedName name="ii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MPORT" localSheetId="0">#REF!</definedName>
    <definedName name="IMPORT">#REF!</definedName>
    <definedName name="in_trang_07BCQLKT" localSheetId="0">#REF!</definedName>
    <definedName name="in_trang_07BCQLKT">#REF!</definedName>
    <definedName name="INBCQLKT01" localSheetId="0">#REF!</definedName>
    <definedName name="INBCQLKT01">#REF!</definedName>
    <definedName name="INBCQLKT02" localSheetId="0">#REF!</definedName>
    <definedName name="INBCQLKT02">#REF!</definedName>
    <definedName name="INBCQLKT03" localSheetId="0">#REF!</definedName>
    <definedName name="INBCQLKT03">#REF!</definedName>
    <definedName name="INBCQLKT04" localSheetId="0">#REF!</definedName>
    <definedName name="INBCQLKT04">#REF!</definedName>
    <definedName name="INBCQLKT05" localSheetId="0">#REF!</definedName>
    <definedName name="INBCQLKT05">#REF!</definedName>
    <definedName name="INBCQLKT06" localSheetId="0">#REF!</definedName>
    <definedName name="INBCQLKT06">#REF!</definedName>
    <definedName name="INBCQLKT07" localSheetId="0">#REF!</definedName>
    <definedName name="INBCQLKT07">#REF!</definedName>
    <definedName name="INBCQLKT08" localSheetId="0">#REF!</definedName>
    <definedName name="INBCQLKT08">#REF!</definedName>
    <definedName name="INBCQLKT09" localSheetId="0">#REF!</definedName>
    <definedName name="INBCQLKT09">#REF!</definedName>
    <definedName name="INBCQLKT10" localSheetId="0">#REF!</definedName>
    <definedName name="INBCQLKT10">#REF!</definedName>
    <definedName name="IND_LAB" localSheetId="0">#REF!</definedName>
    <definedName name="IND_LAB">#REF!</definedName>
    <definedName name="IND_LAB_13" localSheetId="0">#REF!</definedName>
    <definedName name="IND_LAB_13">#REF!</definedName>
    <definedName name="INDMANP" localSheetId="0">#REF!</definedName>
    <definedName name="INDMANP">#REF!</definedName>
    <definedName name="INDMANP_13" localSheetId="0">#REF!</definedName>
    <definedName name="INDMANP_13">#REF!</definedName>
    <definedName name="InfoDialog">"Dialogfeldrahmen 1"</definedName>
    <definedName name="Ing" localSheetId="0">#REF!</definedName>
    <definedName name="Ing">#REF!</definedName>
    <definedName name="InLK" localSheetId="0">#REF!</definedName>
    <definedName name="InLK">#REF!</definedName>
    <definedName name="inprogram" localSheetId="0">#REF!</definedName>
    <definedName name="inprogram">#REF!</definedName>
    <definedName name="INPUT" localSheetId="0">#REF!</definedName>
    <definedName name="INPUT">#REF!</definedName>
    <definedName name="INPUT1" localSheetId="0">#REF!</definedName>
    <definedName name="INPUT1">#REF!</definedName>
    <definedName name="inputCosti" localSheetId="0">#REF!</definedName>
    <definedName name="inputCosti">#REF!</definedName>
    <definedName name="inputLf" localSheetId="0">#REF!</definedName>
    <definedName name="inputLf">#REF!</definedName>
    <definedName name="inputWTP" localSheetId="0">#REF!</definedName>
    <definedName name="inputWTP">#REF!</definedName>
    <definedName name="INT" localSheetId="0">#REF!</definedName>
    <definedName name="INT">#REF!</definedName>
    <definedName name="InTH" localSheetId="0">#REF!</definedName>
    <definedName name="InTH">#REF!</definedName>
    <definedName name="Inthu" localSheetId="0">#REF!</definedName>
    <definedName name="Inthu">#REF!</definedName>
    <definedName name="Inthu1" localSheetId="0">#REF!</definedName>
    <definedName name="Inthu1">#REF!</definedName>
    <definedName name="inTK" localSheetId="0">#REF!</definedName>
    <definedName name="inTK">#REF!</definedName>
    <definedName name="IO_1">#N/A</definedName>
    <definedName name="Ip" localSheetId="0">#REF!</definedName>
    <definedName name="Ip">#REF!</definedName>
    <definedName name="IS_a" localSheetId="0">#REF!</definedName>
    <definedName name="IS_a">#REF!</definedName>
    <definedName name="IS_Clay" localSheetId="0">#REF!</definedName>
    <definedName name="IS_Clay">#REF!</definedName>
    <definedName name="IS_pH" localSheetId="0">#REF!</definedName>
    <definedName name="IS_pH">#REF!</definedName>
    <definedName name="IST" localSheetId="0">#REF!</definedName>
    <definedName name="IST">#REF!</definedName>
    <definedName name="itd1.5" localSheetId="0">#REF!</definedName>
    <definedName name="itd1.5">#REF!</definedName>
    <definedName name="itdd1.5" localSheetId="0">#REF!</definedName>
    <definedName name="itdd1.5">#REF!</definedName>
    <definedName name="itddgoi" localSheetId="0">#REF!</definedName>
    <definedName name="itddgoi">#REF!</definedName>
    <definedName name="itdg" localSheetId="0">#REF!</definedName>
    <definedName name="itdg">#REF!</definedName>
    <definedName name="itdgoi" localSheetId="0">#REF!</definedName>
    <definedName name="itdgoi">#REF!</definedName>
    <definedName name="ITEM" localSheetId="0">#REF!</definedName>
    <definedName name="ITEM">#REF!</definedName>
    <definedName name="ith1.5" localSheetId="0">#REF!</definedName>
    <definedName name="ith1.5">#REF!</definedName>
    <definedName name="ithg" localSheetId="0">#REF!</definedName>
    <definedName name="ithg">#REF!</definedName>
    <definedName name="ithgoi" localSheetId="0">#REF!</definedName>
    <definedName name="ithgoi">#REF!</definedName>
    <definedName name="Iv">#REF!</definedName>
    <definedName name="IWTP" localSheetId="0">#REF!</definedName>
    <definedName name="IWTP">#REF!</definedName>
    <definedName name="j" localSheetId="0">#REF!</definedName>
    <definedName name="j">#REF!</definedName>
    <definedName name="J.O" localSheetId="0">#REF!</definedName>
    <definedName name="J.O">#REF!</definedName>
    <definedName name="J.O_GT" localSheetId="0">#REF!</definedName>
    <definedName name="J.O_GT">#REF!</definedName>
    <definedName name="j356C8" localSheetId="0">#REF!</definedName>
    <definedName name="j356C8">#REF!</definedName>
    <definedName name="J81j81" localSheetId="0">#REF!</definedName>
    <definedName name="J81j81">#REF!</definedName>
    <definedName name="jhnjnn" localSheetId="0">#REF!</definedName>
    <definedName name="jhnjnn">#REF!</definedName>
    <definedName name="jkghj" localSheetId="0">#REF!</definedName>
    <definedName name="jkghj">#REF!</definedName>
    <definedName name="Jxdam" localSheetId="0">#REF!</definedName>
    <definedName name="Jxdam">#REF!</definedName>
    <definedName name="Jydam" localSheetId="0">#REF!</definedName>
    <definedName name="Jydam">#REF!</definedName>
    <definedName name="K" localSheetId="0">#REF!</definedName>
    <definedName name="K">#REF!</definedName>
    <definedName name="k.." localSheetId="0">#REF!</definedName>
    <definedName name="k..">#REF!</definedName>
    <definedName name="k_">#REF!</definedName>
    <definedName name="K_Class1" localSheetId="0">#REF!</definedName>
    <definedName name="K_Class1">#REF!</definedName>
    <definedName name="K_Class2" localSheetId="0">#REF!</definedName>
    <definedName name="K_Class2">#REF!</definedName>
    <definedName name="K_Class3" localSheetId="0">#REF!</definedName>
    <definedName name="K_Class3">#REF!</definedName>
    <definedName name="K_Class4" localSheetId="0">#REF!</definedName>
    <definedName name="K_Class4">#REF!</definedName>
    <definedName name="K_Class5" localSheetId="0">#REF!</definedName>
    <definedName name="K_Class5">#REF!</definedName>
    <definedName name="K_con" localSheetId="0">#REF!</definedName>
    <definedName name="K_con">#REF!</definedName>
    <definedName name="K_L" localSheetId="0">#REF!</definedName>
    <definedName name="K_L">#REF!</definedName>
    <definedName name="K_lchae" localSheetId="0">#REF!</definedName>
    <definedName name="K_lchae">#REF!</definedName>
    <definedName name="K_run" localSheetId="0">#REF!</definedName>
    <definedName name="K_run">#REF!</definedName>
    <definedName name="K_sed" localSheetId="0">#REF!</definedName>
    <definedName name="K_sed">#REF!</definedName>
    <definedName name="k2b" localSheetId="0">#REF!</definedName>
    <definedName name="k2b">#REF!</definedName>
    <definedName name="KA" localSheetId="0">#REF!</definedName>
    <definedName name="KA">#REF!</definedName>
    <definedName name="ka." localSheetId="0">#REF!</definedName>
    <definedName name="ka.">#REF!</definedName>
    <definedName name="KAE" localSheetId="0">#REF!</definedName>
    <definedName name="KAE">#REF!</definedName>
    <definedName name="kaori" localSheetId="0">#REF!</definedName>
    <definedName name="kaori">#REF!</definedName>
    <definedName name="KAS" localSheetId="0">#REF!</definedName>
    <definedName name="KAS">#REF!</definedName>
    <definedName name="kazuyo" localSheetId="0">#REF!</definedName>
    <definedName name="kazuyo">#REF!</definedName>
    <definedName name="KB" localSheetId="0">{"Book1"}</definedName>
    <definedName name="KB">{"Book1"}</definedName>
    <definedName name="kc">#N/A</definedName>
    <definedName name="kcdd" localSheetId="0">#REF!</definedName>
    <definedName name="kcdd">#REF!</definedName>
    <definedName name="kcg" localSheetId="0">#REF!</definedName>
    <definedName name="kcg">#REF!</definedName>
    <definedName name="kcong" localSheetId="0">#REF!</definedName>
    <definedName name="kcong">#REF!</definedName>
    <definedName name="Kcto" localSheetId="0">#REF!</definedName>
    <definedName name="Kcto">#REF!</definedName>
    <definedName name="Kctx" localSheetId="0">#REF!</definedName>
    <definedName name="Kctx">#REF!</definedName>
    <definedName name="KDC" localSheetId="0">#REF!</definedName>
    <definedName name="KDC">#REF!</definedName>
    <definedName name="kdien" localSheetId="0">#REF!</definedName>
    <definedName name="kdien">#REF!</definedName>
    <definedName name="KE_HOACH_VON_PHU_THU" localSheetId="0">#REF!</definedName>
    <definedName name="KE_HOACH_VON_PHU_THU">#REF!</definedName>
    <definedName name="KeBve" localSheetId="0">#REF!</definedName>
    <definedName name="KeBve">#REF!</definedName>
    <definedName name="kecot" localSheetId="0">#REF!</definedName>
    <definedName name="kecot">#REF!</definedName>
    <definedName name="Kepcapcacloai" localSheetId="0">#REF!</definedName>
    <definedName name="Kepcapcacloai">#REF!</definedName>
    <definedName name="Ket_Qua_KD" localSheetId="0">#REF!</definedName>
    <definedName name="Ket_Qua_KD">#REF!</definedName>
    <definedName name="KeyFigure" localSheetId="0">#REF!</definedName>
    <definedName name="KeyFigure">#REF!</definedName>
    <definedName name="KFFMAX" localSheetId="0">#REF!</definedName>
    <definedName name="KFFMAX">#REF!</definedName>
    <definedName name="KFFMIN" localSheetId="0">#REF!</definedName>
    <definedName name="KFFMIN">#REF!</definedName>
    <definedName name="KgBM" localSheetId="0">#REF!</definedName>
    <definedName name="KgBM">#REF!</definedName>
    <definedName name="Kgcot" localSheetId="0">#REF!</definedName>
    <definedName name="Kgcot">#REF!</definedName>
    <definedName name="KgCTd4" localSheetId="0">#REF!</definedName>
    <definedName name="KgCTd4">#REF!</definedName>
    <definedName name="KgCTt4" localSheetId="0">#REF!</definedName>
    <definedName name="KgCTt4">#REF!</definedName>
    <definedName name="Kgdamd4" localSheetId="0">#REF!</definedName>
    <definedName name="Kgdamd4">#REF!</definedName>
    <definedName name="Kgdamt4" localSheetId="0">#REF!</definedName>
    <definedName name="Kgdamt4">#REF!</definedName>
    <definedName name="Kgmong" localSheetId="0">#REF!</definedName>
    <definedName name="Kgmong">#REF!</definedName>
    <definedName name="KgNXOLdk" localSheetId="0">#REF!</definedName>
    <definedName name="KgNXOLdk">#REF!</definedName>
    <definedName name="Kgsan" localSheetId="0">#REF!</definedName>
    <definedName name="Kgsan">#REF!</definedName>
    <definedName name="kh" localSheetId="0">#REF!</definedName>
    <definedName name="kh">#REF!</definedName>
    <definedName name="KH.2003" localSheetId="0">#REF!</definedName>
    <definedName name="KH.2003">#REF!</definedName>
    <definedName name="KH.6TCN" localSheetId="0">#REF!</definedName>
    <definedName name="KH.6TCN">#REF!</definedName>
    <definedName name="KH.QUY2" localSheetId="0">#REF!</definedName>
    <definedName name="KH.QUY2">#REF!</definedName>
    <definedName name="KH.QUY3" localSheetId="0">#REF!</definedName>
    <definedName name="KH.QUY3">#REF!</definedName>
    <definedName name="KH.T1" localSheetId="0">#REF!</definedName>
    <definedName name="KH.T1">#REF!</definedName>
    <definedName name="KH.T2" localSheetId="0">#REF!</definedName>
    <definedName name="KH.T2">#REF!</definedName>
    <definedName name="KH.T3" localSheetId="0">#REF!</definedName>
    <definedName name="KH.T3">#REF!</definedName>
    <definedName name="KH.T4" localSheetId="0">#REF!</definedName>
    <definedName name="KH.T4">#REF!</definedName>
    <definedName name="KH.T5" localSheetId="0">#REF!</definedName>
    <definedName name="KH.T5">#REF!</definedName>
    <definedName name="KH.T6" localSheetId="0">#REF!</definedName>
    <definedName name="KH.T6">#REF!</definedName>
    <definedName name="KH.T7" localSheetId="0">#REF!</definedName>
    <definedName name="KH.T7">#REF!</definedName>
    <definedName name="KH_Chang" localSheetId="0">#REF!</definedName>
    <definedName name="KH_Chang">#REF!</definedName>
    <definedName name="khac">2</definedName>
    <definedName name="khac1" localSheetId="0">#REF!</definedName>
    <definedName name="khac1">#REF!</definedName>
    <definedName name="khac2" localSheetId="0">#REF!</definedName>
    <definedName name="khac2">#REF!</definedName>
    <definedName name="Khâi" localSheetId="0">#REF!</definedName>
    <definedName name="Khâi">#REF!</definedName>
    <definedName name="khanang" localSheetId="0">#REF!</definedName>
    <definedName name="khanang">#REF!</definedName>
    <definedName name="Khanhdonnoitrunggiannoidieuchinh" localSheetId="0">#REF!</definedName>
    <definedName name="Khanhdonnoitrunggiannoidieuchinh">#REF!</definedName>
    <definedName name="KHKQKD">#REF!</definedName>
    <definedName name="khla09" localSheetId="0" hidden="1">{"'Sheet1'!$L$16"}</definedName>
    <definedName name="khla09" hidden="1">{"'Sheet1'!$L$16"}</definedName>
    <definedName name="KHldatcat" localSheetId="0">#REF!</definedName>
    <definedName name="KHldatcat">#REF!</definedName>
    <definedName name="khoanda" localSheetId="0">#REF!</definedName>
    <definedName name="khoanda">#REF!</definedName>
    <definedName name="khoannhoi" localSheetId="0">#REF!</definedName>
    <definedName name="khoannhoi">#REF!</definedName>
    <definedName name="KHOI_LUONG_DAT_DAO_DAP" localSheetId="0">#REF!</definedName>
    <definedName name="KHOI_LUONG_DAT_DAO_DAP">#REF!</definedName>
    <definedName name="khong" localSheetId="0">#REF!</definedName>
    <definedName name="khong">#REF!</definedName>
    <definedName name="Khong_can_doi">#REF!</definedName>
    <definedName name="khongtruotgia" localSheetId="0" hidden="1">{"'Sheet1'!$L$16"}</definedName>
    <definedName name="khongtruotgia" hidden="1">{"'Sheet1'!$L$16"}</definedName>
    <definedName name="KHTHUE">#REF!</definedName>
    <definedName name="KHTV.T3" localSheetId="0">#REF!</definedName>
    <definedName name="KHTV.T3">#REF!</definedName>
    <definedName name="KHTV.T7" localSheetId="0">#REF!</definedName>
    <definedName name="KHTV.T7">#REF!</definedName>
    <definedName name="Khung" localSheetId="0">#REF!</definedName>
    <definedName name="Khung">#REF!</definedName>
    <definedName name="khvh09" localSheetId="0" hidden="1">{"'Sheet1'!$L$16"}</definedName>
    <definedName name="khvh09" hidden="1">{"'Sheet1'!$L$16"}</definedName>
    <definedName name="khvx09" localSheetId="0" hidden="1">{#N/A,#N/A,FALSE,"Chi ti?t"}</definedName>
    <definedName name="khvx09" hidden="1">{#N/A,#N/A,FALSE,"Chi ti?t"}</definedName>
    <definedName name="KHYt09" localSheetId="0" hidden="1">{"'Sheet1'!$L$16"}</definedName>
    <definedName name="KHYt09" hidden="1">{"'Sheet1'!$L$16"}</definedName>
    <definedName name="kich250" localSheetId="0">#REF!</definedName>
    <definedName name="kich250">#REF!</definedName>
    <definedName name="kich500" localSheetId="0">#REF!</definedName>
    <definedName name="kich500">#REF!</definedName>
    <definedName name="kiem" localSheetId="0">#REF!</definedName>
    <definedName name="kiem">#REF!</definedName>
    <definedName name="Kiem_tra_trung_ten" localSheetId="0">#REF!</definedName>
    <definedName name="Kiem_tra_trung_ten">#REF!</definedName>
    <definedName name="KINH_PHI_DEN_BU" localSheetId="0">#REF!</definedName>
    <definedName name="KINH_PHI_DEN_BU">#REF!</definedName>
    <definedName name="KINH_PHI_DZ0.4KV" localSheetId="0">#REF!</definedName>
    <definedName name="KINH_PHI_DZ0.4KV">#REF!</definedName>
    <definedName name="KINH_PHI_KHAO_SAT__LAP_BCNCKT__TKKTTC" localSheetId="0">#REF!</definedName>
    <definedName name="KINH_PHI_KHAO_SAT__LAP_BCNCKT__TKKTTC">#REF!</definedName>
    <definedName name="KINH_PHI_KHO_BAI" localSheetId="0">#REF!</definedName>
    <definedName name="KINH_PHI_KHO_BAI">#REF!</definedName>
    <definedName name="KINH_PHI_TBA" localSheetId="0">#REF!</definedName>
    <definedName name="KINH_PHI_TBA">#REF!</definedName>
    <definedName name="kipdien" localSheetId="0">#REF!</definedName>
    <definedName name="kipdien">#REF!</definedName>
    <definedName name="kj" localSheetId="0">#REF!</definedName>
    <definedName name="kj">#REF!</definedName>
    <definedName name="KKE_Sheet10_List" localSheetId="0">#REF!</definedName>
    <definedName name="KKE_Sheet10_List">#REF!</definedName>
    <definedName name="kkk" localSheetId="0">#REF!</definedName>
    <definedName name="kkk">#REF!</definedName>
    <definedName name="kl" localSheetId="0">#REF!</definedName>
    <definedName name="kl">#REF!</definedName>
    <definedName name="KL.Thietke" localSheetId="0">#REF!</definedName>
    <definedName name="KL.Thietke">#REF!</definedName>
    <definedName name="kl_ME" localSheetId="0">#REF!</definedName>
    <definedName name="kl_ME">#REF!</definedName>
    <definedName name="KL1P" localSheetId="0">#REF!</definedName>
    <definedName name="KL1P">#REF!</definedName>
    <definedName name="KLAM" localSheetId="0">#REF!</definedName>
    <definedName name="KLAM">#REF!</definedName>
    <definedName name="klc" localSheetId="0">#REF!</definedName>
    <definedName name="klc">#REF!</definedName>
    <definedName name="klctbb" localSheetId="0">#REF!</definedName>
    <definedName name="klctbb">#REF!</definedName>
    <definedName name="kldd1p">#REF!</definedName>
    <definedName name="KLDL" localSheetId="0">#REF!</definedName>
    <definedName name="KLDL">#REF!</definedName>
    <definedName name="KLFMAX" localSheetId="0">#REF!</definedName>
    <definedName name="KLFMAX">#REF!</definedName>
    <definedName name="KLFMIN" localSheetId="0">#REF!</definedName>
    <definedName name="KLFMIN">#REF!</definedName>
    <definedName name="KLHC15" localSheetId="0">#REF!</definedName>
    <definedName name="KLHC15">#REF!</definedName>
    <definedName name="KLHC25" localSheetId="0">#REF!</definedName>
    <definedName name="KLHC25">#REF!</definedName>
    <definedName name="KLHH" localSheetId="0">#REF!</definedName>
    <definedName name="KLHH">#REF!</definedName>
    <definedName name="kll" localSheetId="0">#REF!</definedName>
    <definedName name="kll">#REF!</definedName>
    <definedName name="KLLC15" localSheetId="0">#REF!</definedName>
    <definedName name="KLLC15">#REF!</definedName>
    <definedName name="KLLC25" localSheetId="0">#REF!</definedName>
    <definedName name="KLLC25">#REF!</definedName>
    <definedName name="KLMC15" localSheetId="0">#REF!</definedName>
    <definedName name="KLMC15">#REF!</definedName>
    <definedName name="KLMC25" localSheetId="0">#REF!</definedName>
    <definedName name="KLMC25">#REF!</definedName>
    <definedName name="KLTH1pm" localSheetId="0">#REF!</definedName>
    <definedName name="KLTH1pm">#REF!</definedName>
    <definedName name="KLTH3pct" localSheetId="0">#REF!</definedName>
    <definedName name="KLTH3pct">#REF!</definedName>
    <definedName name="KLTH3pm" localSheetId="0">#REF!</definedName>
    <definedName name="KLTH3pm">#REF!</definedName>
    <definedName name="KLTHDN" localSheetId="0">#REF!</definedName>
    <definedName name="KLTHDN">#REF!</definedName>
    <definedName name="KLTHhtdl" localSheetId="0">#REF!</definedName>
    <definedName name="KLTHhtdl">#REF!</definedName>
    <definedName name="KLTHhthh" localSheetId="0">#REF!</definedName>
    <definedName name="KLTHhthh">#REF!</definedName>
    <definedName name="KLVANKHUON" localSheetId="0">#REF!</definedName>
    <definedName name="KLVANKHUON">#REF!</definedName>
    <definedName name="KLVL1" localSheetId="0">#REF!</definedName>
    <definedName name="KLVL1">#REF!</definedName>
    <definedName name="KLVLV" localSheetId="0">#REF!</definedName>
    <definedName name="KLVLV">#REF!</definedName>
    <definedName name="klvt" localSheetId="0">#REF!</definedName>
    <definedName name="klvt">#REF!</definedName>
    <definedName name="Kmc" localSheetId="0">#REF!</definedName>
    <definedName name="Kmc">#REF!</definedName>
    <definedName name="Kmd" localSheetId="0">#REF!</definedName>
    <definedName name="Kmd">#REF!</definedName>
    <definedName name="Knc" localSheetId="0">#REF!</definedName>
    <definedName name="Knc">#REF!</definedName>
    <definedName name="Kncc" localSheetId="0">#REF!</definedName>
    <definedName name="Kncc">#REF!</definedName>
    <definedName name="Kncd" localSheetId="0">#REF!</definedName>
    <definedName name="Kncd">#REF!</definedName>
    <definedName name="KNEHT" localSheetId="0">#REF!</definedName>
    <definedName name="KNEHT">#REF!</definedName>
    <definedName name="Kng" localSheetId="0">#REF!</definedName>
    <definedName name="Kng">#REF!</definedName>
    <definedName name="KÕ_ho_ch_Th_ng_10" localSheetId="0">#REF!</definedName>
    <definedName name="KÕ_ho_ch_Th_ng_10">#REF!</definedName>
    <definedName name="kp1ph" localSheetId="0">#REF!</definedName>
    <definedName name="kp1ph">#REF!</definedName>
    <definedName name="Ks" localSheetId="0">#REF!</definedName>
    <definedName name="Ks">#REF!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KSTK" localSheetId="0">#REF!</definedName>
    <definedName name="KSTK">#REF!</definedName>
    <definedName name="ktc" localSheetId="0">#REF!</definedName>
    <definedName name="ktc">#REF!</definedName>
    <definedName name="Kte" localSheetId="0">#REF!</definedName>
    <definedName name="Kte">#REF!</definedName>
    <definedName name="kv" localSheetId="0">#REF!</definedName>
    <definedName name="kv">#REF!</definedName>
    <definedName name="KVC" localSheetId="0">#REF!</definedName>
    <definedName name="KVC">#REF!</definedName>
    <definedName name="Kxc" localSheetId="0">#REF!</definedName>
    <definedName name="Kxc">#REF!</definedName>
    <definedName name="Kxp" localSheetId="0">#REF!</definedName>
    <definedName name="Kxp">#REF!</definedName>
    <definedName name="KÝch_100_T" localSheetId="0">#REF!</definedName>
    <definedName name="KÝch_100_T">#REF!</definedName>
    <definedName name="KÝch_200_T" localSheetId="0">#REF!</definedName>
    <definedName name="KÝch_200_T">#REF!</definedName>
    <definedName name="KÝch_50_T" localSheetId="0">#REF!</definedName>
    <definedName name="KÝch_50_T">#REF!</definedName>
    <definedName name="l">#REF!</definedName>
    <definedName name="l_1" localSheetId="0">#REF!</definedName>
    <definedName name="l_1">#REF!</definedName>
    <definedName name="L_mong" localSheetId="0">#REF!</definedName>
    <definedName name="L_mong">#REF!</definedName>
    <definedName name="l1d" localSheetId="0">#REF!</definedName>
    <definedName name="l1d">#REF!</definedName>
    <definedName name="L63x6">5800</definedName>
    <definedName name="Lab_tec" localSheetId="0">#REF!</definedName>
    <definedName name="Lab_tec">#REF!</definedName>
    <definedName name="LABEL" localSheetId="0">#REF!</definedName>
    <definedName name="LABEL">#REF!</definedName>
    <definedName name="Labour_cost" localSheetId="0">#REF!</definedName>
    <definedName name="Labour_cost">#REF!</definedName>
    <definedName name="Lac_tec" localSheetId="0">#REF!</definedName>
    <definedName name="Lac_tec">#REF!</definedName>
    <definedName name="Laivay" localSheetId="0">#REF!</definedName>
    <definedName name="Laivay">#REF!</definedName>
    <definedName name="LAMTUBE" localSheetId="0">#REF!</definedName>
    <definedName name="LAMTUBE">#REF!</definedName>
    <definedName name="lan" localSheetId="0" hidden="1">{#N/A,#N/A,TRUE,"BT M200 da 10x20"}</definedName>
    <definedName name="lan" hidden="1">{#N/A,#N/A,TRUE,"BT M200 da 10x20"}</definedName>
    <definedName name="lancan" localSheetId="0">#REF!</definedName>
    <definedName name="lancan">#REF!</definedName>
    <definedName name="LandPreperationWage" localSheetId="0">#REF!</definedName>
    <definedName name="LandPreperationWage">#REF!</definedName>
    <definedName name="langson" localSheetId="0" hidden="1">{"'Sheet1'!$L$16"}</definedName>
    <definedName name="langson" hidden="1">{"'Sheet1'!$L$16"}</definedName>
    <definedName name="lanhto" localSheetId="0">#REF!</definedName>
    <definedName name="lanhto">#REF!</definedName>
    <definedName name="LanTrai" localSheetId="0">#REF!</definedName>
    <definedName name="LanTrai">#REF!</definedName>
    <definedName name="lao_keo_dam_cau" localSheetId="0">#REF!</definedName>
    <definedName name="lao_keo_dam_cau">#REF!</definedName>
    <definedName name="LAP_DAT_TBA" localSheetId="0">#REF!</definedName>
    <definedName name="LAP_DAT_TBA">#REF!</definedName>
    <definedName name="Lapmay" localSheetId="0">#REF!</definedName>
    <definedName name="Lapmay">#REF!</definedName>
    <definedName name="laptram" localSheetId="0">#REF!</definedName>
    <definedName name="laptram">#REF!</definedName>
    <definedName name="Last_Row" localSheetId="0">IF('pl01kemQD'!Values_Entered,Header_Row+'pl01kemQD'!Number_of_Payments,Header_Row)</definedName>
    <definedName name="Last_Row">IF([0]!Values_Entered,Header_Row+[0]!Number_of_Payments,Header_Row)</definedName>
    <definedName name="Lban" localSheetId="0">#REF!</definedName>
    <definedName name="Lban">#REF!</definedName>
    <definedName name="LBR" localSheetId="0">#REF!</definedName>
    <definedName name="LBR">#REF!</definedName>
    <definedName name="LBS_22">107800000</definedName>
    <definedName name="Lc">#REF!</definedName>
    <definedName name="LC5_total" localSheetId="0">#REF!</definedName>
    <definedName name="LC5_total">#REF!</definedName>
    <definedName name="LC6_total" localSheetId="0">#REF!</definedName>
    <definedName name="LC6_total">#REF!</definedName>
    <definedName name="LCB" localSheetId="0">#REF!</definedName>
    <definedName name="LCB">#REF!</definedName>
    <definedName name="lcc" localSheetId="0">#REF!</definedName>
    <definedName name="lcc">#REF!</definedName>
    <definedName name="lcd" localSheetId="0">#REF!</definedName>
    <definedName name="lcd">#REF!</definedName>
    <definedName name="Lcot" localSheetId="0">#REF!</definedName>
    <definedName name="Lcot">#REF!</definedName>
    <definedName name="lct" localSheetId="0">#REF!</definedName>
    <definedName name="lct">#REF!</definedName>
    <definedName name="Ld" localSheetId="0">#REF!</definedName>
    <definedName name="Ld">#REF!</definedName>
    <definedName name="LĐ" localSheetId="0">#REF!</definedName>
    <definedName name="LĐ">#REF!</definedName>
    <definedName name="LDAM" localSheetId="0">#REF!</definedName>
    <definedName name="LDAM">#REF!</definedName>
    <definedName name="Ldatcat" localSheetId="0">#REF!</definedName>
    <definedName name="Ldatcat">#REF!</definedName>
    <definedName name="Ldi" localSheetId="0">#REF!</definedName>
    <definedName name="Ldi">#REF!</definedName>
    <definedName name="LDIM" localSheetId="0">#REF!</definedName>
    <definedName name="LDIM">#REF!</definedName>
    <definedName name="Ldinh" localSheetId="0">#REF!</definedName>
    <definedName name="Ldinh">#REF!</definedName>
    <definedName name="LG_CB_N1" localSheetId="0">#REF!</definedName>
    <definedName name="LG_CB_N1">#REF!</definedName>
    <definedName name="lh" localSheetId="0">#REF!</definedName>
    <definedName name="lh">#REF!</definedName>
    <definedName name="LHPN" localSheetId="0">#REF!</definedName>
    <definedName name="LHPN">#REF!</definedName>
    <definedName name="LIET_KE_VI_TRI_DZ0.4KV" localSheetId="0">#REF!</definedName>
    <definedName name="LIET_KE_VI_TRI_DZ0.4KV">#REF!</definedName>
    <definedName name="LIET_KE_VI_TRI_DZ22KV" localSheetId="0">#REF!</definedName>
    <definedName name="LIET_KE_VI_TRI_DZ22KV">#REF!</definedName>
    <definedName name="Line1" localSheetId="0">#REF!</definedName>
    <definedName name="Line1">#REF!</definedName>
    <definedName name="line15" localSheetId="0">#REF!</definedName>
    <definedName name="line15">#REF!</definedName>
    <definedName name="Line2" localSheetId="0">#REF!</definedName>
    <definedName name="Line2">#REF!</definedName>
    <definedName name="line23_1">#N/A</definedName>
    <definedName name="Line3" localSheetId="0">#REF!</definedName>
    <definedName name="Line3">#REF!</definedName>
    <definedName name="list" localSheetId="0">#REF!</definedName>
    <definedName name="list">#REF!</definedName>
    <definedName name="List_cpn_short_Ds_Dept_List" localSheetId="0">#REF!</definedName>
    <definedName name="List_cpn_short_Ds_Dept_List">#REF!</definedName>
    <definedName name="LK" localSheetId="0">#REF!</definedName>
    <definedName name="LK">#REF!</definedName>
    <definedName name="LK.T2" localSheetId="0">#REF!</definedName>
    <definedName name="LK.T2">#REF!</definedName>
    <definedName name="LK.T3" localSheetId="0">#REF!</definedName>
    <definedName name="LK.T3">#REF!</definedName>
    <definedName name="LK.T4" localSheetId="0">#REF!</definedName>
    <definedName name="LK.T4">#REF!</definedName>
    <definedName name="LK.T5" localSheetId="0">#REF!</definedName>
    <definedName name="LK.T5">#REF!</definedName>
    <definedName name="LK.T6" localSheetId="0">#REF!</definedName>
    <definedName name="LK.T6">#REF!</definedName>
    <definedName name="LK_hathe" localSheetId="0">#REF!</definedName>
    <definedName name="LK_hathe">#REF!</definedName>
    <definedName name="LKHT" localSheetId="0">#REF!</definedName>
    <definedName name="LKHT">#REF!</definedName>
    <definedName name="lkj" localSheetId="0">#REF!</definedName>
    <definedName name="lkj">#REF!</definedName>
    <definedName name="Lmk" localSheetId="0">#REF!</definedName>
    <definedName name="Lmk">#REF!</definedName>
    <definedName name="Lmong" localSheetId="0">#REF!</definedName>
    <definedName name="Lmong">#REF!</definedName>
    <definedName name="Lms" localSheetId="0">#REF!</definedName>
    <definedName name="Lms">#REF!</definedName>
    <definedName name="Lmt" localSheetId="0">#REF!</definedName>
    <definedName name="Lmt">#REF!</definedName>
    <definedName name="LMU" localSheetId="0">#REF!</definedName>
    <definedName name="LMU">#REF!</definedName>
    <definedName name="LMUSelected" localSheetId="0">#REF!</definedName>
    <definedName name="LMUSelected">#REF!</definedName>
    <definedName name="LN">#REF!</definedName>
    <definedName name="Lnsc">#REF!</definedName>
    <definedName name="lntt" localSheetId="0">#REF!</definedName>
    <definedName name="lntt">#REF!</definedName>
    <definedName name="Lo" localSheetId="0">#REF!</definedName>
    <definedName name="Lo">#REF!</definedName>
    <definedName name="LoadData" localSheetId="0">#REF!</definedName>
    <definedName name="LoadData">#REF!</definedName>
    <definedName name="LoadingData" localSheetId="0">#REF!</definedName>
    <definedName name="LoadingData">#REF!</definedName>
    <definedName name="loai" localSheetId="0">#REF!</definedName>
    <definedName name="loai">#REF!</definedName>
    <definedName name="LoÁi_BQL" localSheetId="0">#REF!</definedName>
    <definedName name="LoÁi_BQL">#REF!</definedName>
    <definedName name="LoÁi_CT" localSheetId="0">#REF!</definedName>
    <definedName name="LoÁi_CT">#REF!</definedName>
    <definedName name="LOAI_DUONG" localSheetId="0">#REF!</definedName>
    <definedName name="LOAI_DUONG">#REF!</definedName>
    <definedName name="Loai_TD" localSheetId="0">#REF!</definedName>
    <definedName name="Loai_TD">#REF!</definedName>
    <definedName name="LOAI_TRU" localSheetId="0">#REF!</definedName>
    <definedName name="LOAI_TRU">#REF!</definedName>
    <definedName name="LoaiCT" localSheetId="0">#REF!</definedName>
    <definedName name="LoaiCT">#REF!</definedName>
    <definedName name="loaitai" localSheetId="0">#REF!</definedName>
    <definedName name="loaitai">#REF!</definedName>
    <definedName name="loaitai1" localSheetId="0">#REF!</definedName>
    <definedName name="loaitai1">#REF!</definedName>
    <definedName name="loaitai2" localSheetId="0">#REF!</definedName>
    <definedName name="loaitai2">#REF!</definedName>
    <definedName name="LoaixeH" localSheetId="0">#REF!</definedName>
    <definedName name="LoaixeH">#REF!</definedName>
    <definedName name="LoaixeXB" localSheetId="0">#REF!</definedName>
    <definedName name="LoaixeXB">#REF!</definedName>
    <definedName name="loinhuan" localSheetId="0">#REF!</definedName>
    <definedName name="loinhuan">#REF!</definedName>
    <definedName name="lón1" localSheetId="0">#REF!</definedName>
    <definedName name="lón1">#REF!</definedName>
    <definedName name="lón4" localSheetId="0">#REF!</definedName>
    <definedName name="lón4">#REF!</definedName>
    <definedName name="long" localSheetId="0">#REF!</definedName>
    <definedName name="long">#REF!</definedName>
    <definedName name="LOOP" localSheetId="0">#REF!</definedName>
    <definedName name="LOOP">#REF!</definedName>
    <definedName name="Loss_tec" localSheetId="0">#REF!</definedName>
    <definedName name="Loss_tec">#REF!</definedName>
    <definedName name="LPTDDT" localSheetId="0">#REF!</definedName>
    <definedName name="LPTDDT">#REF!</definedName>
    <definedName name="LPTDTK" localSheetId="0">#REF!</definedName>
    <definedName name="LPTDTK">#REF!</definedName>
    <definedName name="LRDaysTaken" localSheetId="0">#REF!</definedName>
    <definedName name="LRDaysTaken">#REF!</definedName>
    <definedName name="LREmployeeName" localSheetId="0">#REF!</definedName>
    <definedName name="LREmployeeName">#REF!</definedName>
    <definedName name="LRMC" localSheetId="0">#REF!</definedName>
    <definedName name="LRMC">#REF!</definedName>
    <definedName name="LRNoOfDays" localSheetId="0">#REF!</definedName>
    <definedName name="LRNoOfDays">#REF!</definedName>
    <definedName name="lrung" localSheetId="0">#REF!</definedName>
    <definedName name="lrung">#REF!</definedName>
    <definedName name="Lthan" localSheetId="0">#REF!</definedName>
    <definedName name="Lthan">#REF!</definedName>
    <definedName name="ltre" localSheetId="0">#REF!</definedName>
    <definedName name="ltre">#REF!</definedName>
    <definedName name="Ltt" localSheetId="0">#REF!</definedName>
    <definedName name="Ltt">#REF!</definedName>
    <definedName name="lu12.2" localSheetId="0">#REF!</definedName>
    <definedName name="lu12.2">#REF!</definedName>
    <definedName name="lu14.5" localSheetId="0">#REF!</definedName>
    <definedName name="lu14.5">#REF!</definedName>
    <definedName name="lu15.5" localSheetId="0">#REF!</definedName>
    <definedName name="lu15.5">#REF!</definedName>
    <definedName name="Luanthanh" localSheetId="0">#REF!</definedName>
    <definedName name="Luanthanh">#REF!</definedName>
    <definedName name="lulop16" localSheetId="0">#REF!</definedName>
    <definedName name="lulop16">#REF!</definedName>
    <definedName name="luoichanrac" localSheetId="0">#REF!</definedName>
    <definedName name="luoichanrac">#REF!</definedName>
    <definedName name="luoithep" localSheetId="0">#REF!</definedName>
    <definedName name="luoithep">#REF!</definedName>
    <definedName name="luoncap" localSheetId="0">#REF!</definedName>
    <definedName name="luoncap">#REF!</definedName>
    <definedName name="luong" localSheetId="0">#REF!</definedName>
    <definedName name="luong">#REF!</definedName>
    <definedName name="lurung16" localSheetId="0">#REF!</definedName>
    <definedName name="lurung16">#REF!</definedName>
    <definedName name="luthep10" localSheetId="0">#REF!</definedName>
    <definedName name="luthep10">#REF!</definedName>
    <definedName name="luubaocao" localSheetId="0">#REF!</definedName>
    <definedName name="luubaocao">#REF!</definedName>
    <definedName name="luuthong" localSheetId="0">#REF!</definedName>
    <definedName name="luuthong">#REF!</definedName>
    <definedName name="Luy.ke.30.11" localSheetId="0">#REF!</definedName>
    <definedName name="Luy.ke.30.11">#REF!</definedName>
    <definedName name="Luy.ke.31.10" localSheetId="0">#REF!</definedName>
    <definedName name="Luy.ke.31.10">#REF!</definedName>
    <definedName name="lv.." localSheetId="0">#REF!</definedName>
    <definedName name="lv..">#REF!</definedName>
    <definedName name="lVC" localSheetId="0">#REF!</definedName>
    <definedName name="lVC">#REF!</definedName>
    <definedName name="lvr.." localSheetId="0">#REF!</definedName>
    <definedName name="lvr..">#REF!</definedName>
    <definedName name="lvt" localSheetId="0">#REF!</definedName>
    <definedName name="lvt">#REF!</definedName>
    <definedName name="LVX" localSheetId="0">#REF!</definedName>
    <definedName name="LVX">#REF!</definedName>
    <definedName name="Lx" localSheetId="0">#REF!</definedName>
    <definedName name="Lx">#REF!</definedName>
    <definedName name="LX100N" localSheetId="0">#REF!</definedName>
    <definedName name="LX100N">#REF!</definedName>
    <definedName name="M" localSheetId="0">#REF!</definedName>
    <definedName name="M">#REF!</definedName>
    <definedName name="M_1">"#REF!"</definedName>
    <definedName name="m_13" localSheetId="0">#REF!</definedName>
    <definedName name="m_13">#REF!</definedName>
    <definedName name="M_CSCT" localSheetId="0">#REF!</definedName>
    <definedName name="M_CSCT">#REF!</definedName>
    <definedName name="M_TD" localSheetId="0">#REF!</definedName>
    <definedName name="M_TD">#REF!</definedName>
    <definedName name="M0.4" localSheetId="0">#REF!</definedName>
    <definedName name="M0.4">#REF!</definedName>
    <definedName name="M10.1" localSheetId="0">#REF!</definedName>
    <definedName name="M10.1">#REF!</definedName>
    <definedName name="M10.1a" localSheetId="0">#REF!</definedName>
    <definedName name="M10.1a">#REF!</definedName>
    <definedName name="M10.2" localSheetId="0">#REF!</definedName>
    <definedName name="M10.2">#REF!</definedName>
    <definedName name="M10.2a" localSheetId="0">#REF!</definedName>
    <definedName name="M10.2a">#REF!</definedName>
    <definedName name="M102bn" localSheetId="0">#REF!</definedName>
    <definedName name="M102bn">#REF!</definedName>
    <definedName name="M102bnnc" localSheetId="0">#REF!</definedName>
    <definedName name="M102bnnc">#REF!</definedName>
    <definedName name="M102bnvc" localSheetId="0">#REF!</definedName>
    <definedName name="M102bnvc">#REF!</definedName>
    <definedName name="M102bnvl" localSheetId="0">#REF!</definedName>
    <definedName name="M102bnvl">#REF!</definedName>
    <definedName name="M10aa1p" localSheetId="0">#REF!</definedName>
    <definedName name="M10aa1p">#REF!</definedName>
    <definedName name="M10aanc" localSheetId="0">#REF!</definedName>
    <definedName name="M10aanc">#REF!</definedName>
    <definedName name="M10aavc" localSheetId="0">#REF!</definedName>
    <definedName name="M10aavc">#REF!</definedName>
    <definedName name="M10aavl" localSheetId="0">#REF!</definedName>
    <definedName name="M10aavl">#REF!</definedName>
    <definedName name="M10banc" localSheetId="0">#REF!</definedName>
    <definedName name="M10banc">#REF!</definedName>
    <definedName name="M10bavl" localSheetId="0">#REF!</definedName>
    <definedName name="M10bavl">#REF!</definedName>
    <definedName name="M10bbnc" localSheetId="0">#REF!</definedName>
    <definedName name="M10bbnc">#REF!</definedName>
    <definedName name="M10bbvc" localSheetId="0">#REF!</definedName>
    <definedName name="M10bbvc">#REF!</definedName>
    <definedName name="M10bbvl" localSheetId="0">#REF!</definedName>
    <definedName name="M10bbvl">#REF!</definedName>
    <definedName name="M122bnvc" localSheetId="0">#REF!</definedName>
    <definedName name="M122bnvc">#REF!</definedName>
    <definedName name="M12aavl" localSheetId="0">#REF!</definedName>
    <definedName name="M12aavl">#REF!</definedName>
    <definedName name="M12ba3p" localSheetId="0">#REF!</definedName>
    <definedName name="M12ba3p">#REF!</definedName>
    <definedName name="M12banc" localSheetId="0">#REF!</definedName>
    <definedName name="M12banc">#REF!</definedName>
    <definedName name="M12bavl" localSheetId="0">#REF!</definedName>
    <definedName name="M12bavl">#REF!</definedName>
    <definedName name="M12bb1p" localSheetId="0">#REF!</definedName>
    <definedName name="M12bb1p">#REF!</definedName>
    <definedName name="M12bbnc" localSheetId="0">#REF!</definedName>
    <definedName name="M12bbnc">#REF!</definedName>
    <definedName name="M12bbvl" localSheetId="0">#REF!</definedName>
    <definedName name="M12bbvl">#REF!</definedName>
    <definedName name="M12bnnc" localSheetId="0">#REF!</definedName>
    <definedName name="M12bnnc">#REF!</definedName>
    <definedName name="M12bnvl" localSheetId="0">#REF!</definedName>
    <definedName name="M12bnvl">#REF!</definedName>
    <definedName name="M12cbnc">#REF!</definedName>
    <definedName name="M12cbvl">#REF!</definedName>
    <definedName name="M14bb1p" localSheetId="0">#REF!</definedName>
    <definedName name="M14bb1p">#REF!</definedName>
    <definedName name="M14bbnc" localSheetId="0">#REF!</definedName>
    <definedName name="M14bbnc">#REF!</definedName>
    <definedName name="M14bbvc" localSheetId="0">#REF!</definedName>
    <definedName name="M14bbvc">#REF!</definedName>
    <definedName name="M14bbvl" localSheetId="0">#REF!</definedName>
    <definedName name="M14bbvl">#REF!</definedName>
    <definedName name="M2H" localSheetId="0">#REF!</definedName>
    <definedName name="M2H">#REF!</definedName>
    <definedName name="M8a" localSheetId="0">#REF!</definedName>
    <definedName name="M8a">#REF!</definedName>
    <definedName name="M8aa" localSheetId="0">#REF!</definedName>
    <definedName name="M8aa">#REF!</definedName>
    <definedName name="M8aaHT" localSheetId="0">#REF!</definedName>
    <definedName name="M8aaHT">#REF!</definedName>
    <definedName name="m8aanc" localSheetId="0">#REF!</definedName>
    <definedName name="m8aanc">#REF!</definedName>
    <definedName name="m8aavl" localSheetId="0">#REF!</definedName>
    <definedName name="m8aavl">#REF!</definedName>
    <definedName name="M8aHT" localSheetId="0">#REF!</definedName>
    <definedName name="M8aHT">#REF!</definedName>
    <definedName name="ma" localSheetId="0">#REF!</definedName>
    <definedName name="ma">#REF!</definedName>
    <definedName name="MA_DML" localSheetId="0">#REF!</definedName>
    <definedName name="MA_DML">#REF!</definedName>
    <definedName name="Ma3pnc" localSheetId="0">#REF!</definedName>
    <definedName name="Ma3pnc">#REF!</definedName>
    <definedName name="Ma3pvl" localSheetId="0">#REF!</definedName>
    <definedName name="Ma3pvl">#REF!</definedName>
    <definedName name="Maa3pnc" localSheetId="0">#REF!</definedName>
    <definedName name="Maa3pnc">#REF!</definedName>
    <definedName name="Maa3pvl" localSheetId="0">#REF!</definedName>
    <definedName name="Maa3pvl">#REF!</definedName>
    <definedName name="macbt" localSheetId="0">#REF!</definedName>
    <definedName name="macbt">#REF!</definedName>
    <definedName name="MACRO" localSheetId="0">#REF!</definedName>
    <definedName name="MACRO">#REF!</definedName>
    <definedName name="Macro2" localSheetId="0">#REF!</definedName>
    <definedName name="Macro2">#REF!</definedName>
    <definedName name="Macro3" localSheetId="0">#REF!</definedName>
    <definedName name="Macro3">#REF!</definedName>
    <definedName name="MACTANG_BD" localSheetId="0">#REF!</definedName>
    <definedName name="MACTANG_BD">#REF!</definedName>
    <definedName name="MACTANG_HT_BD" localSheetId="0">#REF!</definedName>
    <definedName name="MACTANG_HT_BD">#REF!</definedName>
    <definedName name="MACTANG_HT_KT" localSheetId="0">#REF!</definedName>
    <definedName name="MACTANG_HT_KT">#REF!</definedName>
    <definedName name="MACTANG_KT" localSheetId="0">#REF!</definedName>
    <definedName name="MACTANG_KT">#REF!</definedName>
    <definedName name="MAG" localSheetId="0">#REF!</definedName>
    <definedName name="MAG">#REF!</definedName>
    <definedName name="mahang" localSheetId="0">#REF!</definedName>
    <definedName name="mahang">#REF!</definedName>
    <definedName name="mahang_k_n" localSheetId="0">#REF!</definedName>
    <definedName name="mahang_k_n">#REF!</definedName>
    <definedName name="mahang_tondk" localSheetId="0">#REF!</definedName>
    <definedName name="mahang_tondk">#REF!</definedName>
    <definedName name="mahang_x" localSheetId="0">#REF!</definedName>
    <definedName name="mahang_x">#REF!</definedName>
    <definedName name="MAHH_BCX_NL" localSheetId="0">#REF!</definedName>
    <definedName name="MAHH_BCX_NL">#REF!</definedName>
    <definedName name="mahieu" localSheetId="0">#REF!</definedName>
    <definedName name="mahieu">#REF!</definedName>
    <definedName name="MAJ_CON_EQP" localSheetId="0">#REF!</definedName>
    <definedName name="MAJ_CON_EQP">#REF!</definedName>
    <definedName name="MAJ_CON_EQP_13" localSheetId="0">#REF!</definedName>
    <definedName name="MAJ_CON_EQP_13">#REF!</definedName>
    <definedName name="MakeIt">#REF!</definedName>
    <definedName name="makh" localSheetId="0">#REF!</definedName>
    <definedName name="makh">#REF!</definedName>
    <definedName name="makh_id" localSheetId="0">#REF!</definedName>
    <definedName name="makh_id">#REF!</definedName>
    <definedName name="MaMay_Q" localSheetId="0">#REF!</definedName>
    <definedName name="MaMay_Q">#REF!</definedName>
    <definedName name="manhap" localSheetId="0">#REF!</definedName>
    <definedName name="manhap">#REF!</definedName>
    <definedName name="masaru" localSheetId="0">#REF!</definedName>
    <definedName name="masaru">#REF!</definedName>
    <definedName name="MAT_1">#N/A</definedName>
    <definedName name="Mat_cau" localSheetId="0">#REF!</definedName>
    <definedName name="Mat_cau">#REF!</definedName>
    <definedName name="MATP_BCN_TP" localSheetId="0">#REF!</definedName>
    <definedName name="MATP_BCN_TP">#REF!</definedName>
    <definedName name="MATP_BCX_NL" localSheetId="0">#REF!</definedName>
    <definedName name="MATP_BCX_NL">#REF!</definedName>
    <definedName name="MATP_GIATHANH" localSheetId="0">#REF!</definedName>
    <definedName name="MATP_GIATHANH">#REF!</definedName>
    <definedName name="MATP_GT" localSheetId="0">#REF!</definedName>
    <definedName name="MATP_GT">#REF!</definedName>
    <definedName name="Mau" localSheetId="0" hidden="1">{"'Sheet1'!$L$16"}</definedName>
    <definedName name="Mau" hidden="1">{"'Sheet1'!$L$16"}</definedName>
    <definedName name="MAVANKHUON" localSheetId="0">#REF!</definedName>
    <definedName name="MAVANKHUON">#REF!</definedName>
    <definedName name="MaViet" localSheetId="0">#REF!</definedName>
    <definedName name="MaViet">#REF!</definedName>
    <definedName name="MAVLTHDN" localSheetId="0">#REF!</definedName>
    <definedName name="MAVLTHDN">#REF!</definedName>
    <definedName name="MAVLV" localSheetId="0">#REF!</definedName>
    <definedName name="MAVLV">#REF!</definedName>
    <definedName name="maxuat" localSheetId="0">#REF!</definedName>
    <definedName name="maxuat">#REF!</definedName>
    <definedName name="MAY" localSheetId="0">#REF!</definedName>
    <definedName name="MAY">#REF!</definedName>
    <definedName name="May_bom_nuíc_10.0_CV" localSheetId="0">#REF!</definedName>
    <definedName name="May_bom_nuíc_10.0_CV">#REF!</definedName>
    <definedName name="May_bom_nuíc_15.0_CV" localSheetId="0">#REF!</definedName>
    <definedName name="May_bom_nuíc_15.0_CV">#REF!</definedName>
    <definedName name="May_bom_nuíc_20.0_CV" localSheetId="0">#REF!</definedName>
    <definedName name="May_bom_nuíc_20.0_CV">#REF!</definedName>
    <definedName name="may_dao0.4m3" localSheetId="0">#REF!</definedName>
    <definedName name="may_dao0.4m3">#REF!</definedName>
    <definedName name="May_dao0.8m3" localSheetId="0">#REF!</definedName>
    <definedName name="May_dao0.8m3">#REF!</definedName>
    <definedName name="May_dao1.25m3" localSheetId="0">#REF!</definedName>
    <definedName name="May_dao1.25m3">#REF!</definedName>
    <definedName name="May_dÇm_ban_1_KW" localSheetId="0">#REF!</definedName>
    <definedName name="May_dÇm_ban_1_KW">#REF!</definedName>
    <definedName name="May_dong_cäc_1.2_T" localSheetId="0">#REF!</definedName>
    <definedName name="May_dong_cäc_1.2_T">#REF!</definedName>
    <definedName name="May_dong_cäc_1.8_T" localSheetId="0">#REF!</definedName>
    <definedName name="May_dong_cäc_1.8_T">#REF!</definedName>
    <definedName name="May_dong_cäc_2.5_T" localSheetId="0">#REF!</definedName>
    <definedName name="May_dong_cäc_2.5_T">#REF!</definedName>
    <definedName name="May_khoan_BT_1.5KW">#REF!</definedName>
    <definedName name="May_luån_cap_15_KW" localSheetId="0">#REF!</definedName>
    <definedName name="May_luån_cap_15_KW">#REF!</definedName>
    <definedName name="May_mai_2.7_KW" localSheetId="0">#REF!</definedName>
    <definedName name="May_mai_2.7_KW">#REF!</definedName>
    <definedName name="May_nÐn_khÝ_10m3_ph" localSheetId="0">#REF!</definedName>
    <definedName name="May_nÐn_khÝ_10m3_ph">#REF!</definedName>
    <definedName name="May_nÐn_khÝ_9m3_ph" localSheetId="0">#REF!</definedName>
    <definedName name="May_nÐn_khÝ_9m3_ph">#REF!</definedName>
    <definedName name="May_ñi_110_CV" localSheetId="0">#REF!</definedName>
    <definedName name="May_ñi_110_CV">#REF!</definedName>
    <definedName name="May_phun_son" localSheetId="0">#REF!</definedName>
    <definedName name="May_phun_son">#REF!</definedName>
    <definedName name="May_trén_vua_250_lÝt" localSheetId="0">#REF!</definedName>
    <definedName name="May_trén_vua_250_lÝt">#REF!</definedName>
    <definedName name="May_vËn_thang_0.8_T" localSheetId="0">#REF!</definedName>
    <definedName name="May_vËn_thang_0.8_T">#REF!</definedName>
    <definedName name="maybua" localSheetId="0">#REF!</definedName>
    <definedName name="maybua">#REF!</definedName>
    <definedName name="maycay" localSheetId="0">#REF!</definedName>
    <definedName name="maycay">#REF!</definedName>
    <definedName name="maykhoan" localSheetId="0">#REF!</definedName>
    <definedName name="maykhoan">#REF!</definedName>
    <definedName name="mayrhhbtn100" localSheetId="0">#REF!</definedName>
    <definedName name="mayrhhbtn100">#REF!</definedName>
    <definedName name="mayrhhbtn65" localSheetId="0">#REF!</definedName>
    <definedName name="mayrhhbtn65">#REF!</definedName>
    <definedName name="maythepnaphl" localSheetId="0">#REF!</definedName>
    <definedName name="maythepnaphl">#REF!</definedName>
    <definedName name="mayui" localSheetId="0">#REF!</definedName>
    <definedName name="mayui">#REF!</definedName>
    <definedName name="mayui110" localSheetId="0">#REF!</definedName>
    <definedName name="mayui110">#REF!</definedName>
    <definedName name="mayumi" localSheetId="0">#REF!</definedName>
    <definedName name="mayumi">#REF!</definedName>
    <definedName name="mb" localSheetId="0">#REF!</definedName>
    <definedName name="mb">#REF!</definedName>
    <definedName name="MB20nc" localSheetId="0">#REF!</definedName>
    <definedName name="MB20nc">#REF!</definedName>
    <definedName name="MB20vc" localSheetId="0">#REF!</definedName>
    <definedName name="MB20vc">#REF!</definedName>
    <definedName name="MB20vl" localSheetId="0">#REF!</definedName>
    <definedName name="MB20vl">#REF!</definedName>
    <definedName name="Mba1p" localSheetId="0">#REF!</definedName>
    <definedName name="Mba1p">#REF!</definedName>
    <definedName name="Mba3p" localSheetId="0">#REF!</definedName>
    <definedName name="Mba3p">#REF!</definedName>
    <definedName name="mbangtai10" localSheetId="0">#REF!</definedName>
    <definedName name="mbangtai10">#REF!</definedName>
    <definedName name="mbangtai100" localSheetId="0">#REF!</definedName>
    <definedName name="mbangtai100">#REF!</definedName>
    <definedName name="mbangtai15" localSheetId="0">#REF!</definedName>
    <definedName name="mbangtai15">#REF!</definedName>
    <definedName name="mbangtai150" localSheetId="0">#REF!</definedName>
    <definedName name="mbangtai150">#REF!</definedName>
    <definedName name="mbangtai25" localSheetId="0">#REF!</definedName>
    <definedName name="mbangtai25">#REF!</definedName>
    <definedName name="Mbb3p" localSheetId="0">#REF!</definedName>
    <definedName name="Mbb3p">#REF!</definedName>
    <definedName name="Mbn1p">#REF!</definedName>
    <definedName name="MBnc" localSheetId="0">#REF!</definedName>
    <definedName name="MBnc">#REF!</definedName>
    <definedName name="mbombtth50" localSheetId="0">#REF!</definedName>
    <definedName name="mbombtth50">#REF!</definedName>
    <definedName name="mbombtth60" localSheetId="0">#REF!</definedName>
    <definedName name="mbombtth60">#REF!</definedName>
    <definedName name="mbomdien0.55" localSheetId="0">#REF!</definedName>
    <definedName name="mbomdien0.55">#REF!</definedName>
    <definedName name="mbomdien0.75" localSheetId="0">#REF!</definedName>
    <definedName name="mbomdien0.75">#REF!</definedName>
    <definedName name="mbomdien1.1" localSheetId="0">#REF!</definedName>
    <definedName name="mbomdien1.1">#REF!</definedName>
    <definedName name="mbomdien1.5" localSheetId="0">#REF!</definedName>
    <definedName name="mbomdien1.5">#REF!</definedName>
    <definedName name="mbomdien10" localSheetId="0">#REF!</definedName>
    <definedName name="mbomdien10">#REF!</definedName>
    <definedName name="mbomdien113" localSheetId="0">#REF!</definedName>
    <definedName name="mbomdien113">#REF!</definedName>
    <definedName name="mbomdien14" localSheetId="0">#REF!</definedName>
    <definedName name="mbomdien14">#REF!</definedName>
    <definedName name="mbomdien2" localSheetId="0">#REF!</definedName>
    <definedName name="mbomdien2">#REF!</definedName>
    <definedName name="mbomdien2.8" localSheetId="0">#REF!</definedName>
    <definedName name="mbomdien2.8">#REF!</definedName>
    <definedName name="mbomdien20" localSheetId="0">#REF!</definedName>
    <definedName name="mbomdien20">#REF!</definedName>
    <definedName name="mbomdien22" localSheetId="0">#REF!</definedName>
    <definedName name="mbomdien22">#REF!</definedName>
    <definedName name="mbomdien28" localSheetId="0">#REF!</definedName>
    <definedName name="mbomdien28">#REF!</definedName>
    <definedName name="mbomdien30" localSheetId="0">#REF!</definedName>
    <definedName name="mbomdien30">#REF!</definedName>
    <definedName name="mbomdien4" localSheetId="0">#REF!</definedName>
    <definedName name="mbomdien4">#REF!</definedName>
    <definedName name="mbomdien4.5" localSheetId="0">#REF!</definedName>
    <definedName name="mbomdien4.5">#REF!</definedName>
    <definedName name="mbomdien40" localSheetId="0">#REF!</definedName>
    <definedName name="mbomdien40">#REF!</definedName>
    <definedName name="mbomdien50" localSheetId="0">#REF!</definedName>
    <definedName name="mbomdien50">#REF!</definedName>
    <definedName name="mbomdien55" localSheetId="0">#REF!</definedName>
    <definedName name="mbomdien55">#REF!</definedName>
    <definedName name="mbomdien7" localSheetId="0">#REF!</definedName>
    <definedName name="mbomdien7">#REF!</definedName>
    <definedName name="mbomdien75" localSheetId="0">#REF!</definedName>
    <definedName name="mbomdien75">#REF!</definedName>
    <definedName name="mbomth10" localSheetId="0">#REF!</definedName>
    <definedName name="mbomth10">#REF!</definedName>
    <definedName name="mbomth100" localSheetId="0">#REF!</definedName>
    <definedName name="mbomth100">#REF!</definedName>
    <definedName name="mbomth15" localSheetId="0">#REF!</definedName>
    <definedName name="mbomth15">#REF!</definedName>
    <definedName name="mbomth150" localSheetId="0">#REF!</definedName>
    <definedName name="mbomth150">#REF!</definedName>
    <definedName name="mbomth20" localSheetId="0">#REF!</definedName>
    <definedName name="mbomth20">#REF!</definedName>
    <definedName name="mbomth37" localSheetId="0">#REF!</definedName>
    <definedName name="mbomth37">#REF!</definedName>
    <definedName name="mbomth45" localSheetId="0">#REF!</definedName>
    <definedName name="mbomth45">#REF!</definedName>
    <definedName name="mbomth5" localSheetId="0">#REF!</definedName>
    <definedName name="mbomth5">#REF!</definedName>
    <definedName name="mbomth5.5" localSheetId="0">#REF!</definedName>
    <definedName name="mbomth5.5">#REF!</definedName>
    <definedName name="mbomth7" localSheetId="0">#REF!</definedName>
    <definedName name="mbomth7">#REF!</definedName>
    <definedName name="mbomth7.5" localSheetId="0">#REF!</definedName>
    <definedName name="mbomth7.5">#REF!</definedName>
    <definedName name="mbomth75" localSheetId="0">#REF!</definedName>
    <definedName name="mbomth75">#REF!</definedName>
    <definedName name="mbomthxang3" localSheetId="0">#REF!</definedName>
    <definedName name="mbomthxang3">#REF!</definedName>
    <definedName name="mbomthxang4" localSheetId="0">#REF!</definedName>
    <definedName name="mbomthxang4">#REF!</definedName>
    <definedName name="mbomthxang6" localSheetId="0">#REF!</definedName>
    <definedName name="mbomthxang6">#REF!</definedName>
    <definedName name="mbomthxang7" localSheetId="0">#REF!</definedName>
    <definedName name="mbomthxang7">#REF!</definedName>
    <definedName name="mbomthxang8" localSheetId="0">#REF!</definedName>
    <definedName name="mbomthxang8">#REF!</definedName>
    <definedName name="mbomvua2" localSheetId="0">#REF!</definedName>
    <definedName name="mbomvua2">#REF!</definedName>
    <definedName name="mbomvua4" localSheetId="0">#REF!</definedName>
    <definedName name="mbomvua4">#REF!</definedName>
    <definedName name="mbomvua6" localSheetId="0">#REF!</definedName>
    <definedName name="mbomvua6">#REF!</definedName>
    <definedName name="mbomvua9" localSheetId="0">#REF!</definedName>
    <definedName name="mbomvua9">#REF!</definedName>
    <definedName name="MBT" localSheetId="0">#REF!</definedName>
    <definedName name="MBT">#REF!</definedName>
    <definedName name="Mbtong" localSheetId="0">#REF!</definedName>
    <definedName name="Mbtong">#REF!</definedName>
    <definedName name="mbuacankhi1.5" localSheetId="0">#REF!</definedName>
    <definedName name="mbuacankhi1.5">#REF!</definedName>
    <definedName name="mbuadcocnoi2.5" localSheetId="0">#REF!</definedName>
    <definedName name="mbuadcocnoi2.5">#REF!</definedName>
    <definedName name="mbuadray1.2" localSheetId="0">#REF!</definedName>
    <definedName name="mbuadray1.2">#REF!</definedName>
    <definedName name="mbuadray1.8" localSheetId="0">#REF!</definedName>
    <definedName name="mbuadray1.8">#REF!</definedName>
    <definedName name="mbuadray2.2" localSheetId="0">#REF!</definedName>
    <definedName name="mbuadray2.2">#REF!</definedName>
    <definedName name="mbuadray2.5" localSheetId="0">#REF!</definedName>
    <definedName name="mbuadray2.5">#REF!</definedName>
    <definedName name="mbuadray3.5" localSheetId="0">#REF!</definedName>
    <definedName name="mbuadray3.5">#REF!</definedName>
    <definedName name="mbuarung170" localSheetId="0">#REF!</definedName>
    <definedName name="mbuarung170">#REF!</definedName>
    <definedName name="mbuarung40" localSheetId="0">#REF!</definedName>
    <definedName name="mbuarung40">#REF!</definedName>
    <definedName name="mbuarung50" localSheetId="0">#REF!</definedName>
    <definedName name="mbuarung50">#REF!</definedName>
    <definedName name="mbuarungccatth60" localSheetId="0">#REF!</definedName>
    <definedName name="mbuarungccatth60">#REF!</definedName>
    <definedName name="mbuathbx0.6" localSheetId="0">#REF!</definedName>
    <definedName name="mbuathbx0.6">#REF!</definedName>
    <definedName name="mbuathbx1.2" localSheetId="0">#REF!</definedName>
    <definedName name="mbuathbx1.2">#REF!</definedName>
    <definedName name="mbuathbx1.8" localSheetId="0">#REF!</definedName>
    <definedName name="mbuathbx1.8">#REF!</definedName>
    <definedName name="mbuathbx3.5" localSheetId="0">#REF!</definedName>
    <definedName name="mbuathbx3.5">#REF!</definedName>
    <definedName name="mbuathbx4.5" localSheetId="0">#REF!</definedName>
    <definedName name="mbuathbx4.5">#REF!</definedName>
    <definedName name="MBvl" localSheetId="0">#REF!</definedName>
    <definedName name="MBvl">#REF!</definedName>
    <definedName name="mc">#REF!</definedName>
    <definedName name="mc1.5" localSheetId="0">#REF!</definedName>
    <definedName name="mc1.5">#REF!</definedName>
    <definedName name="mc1.5s7" localSheetId="0">#REF!</definedName>
    <definedName name="mc1.5s7">#REF!</definedName>
    <definedName name="mcambactham1" localSheetId="0">#REF!</definedName>
    <definedName name="mcambactham1">#REF!</definedName>
    <definedName name="mcano30" localSheetId="0">#REF!</definedName>
    <definedName name="mcano30">#REF!</definedName>
    <definedName name="mcano75" localSheetId="0">#REF!</definedName>
    <definedName name="mcano75">#REF!</definedName>
    <definedName name="mcap1g10" localSheetId="0">#REF!</definedName>
    <definedName name="mcap1g10">#REF!</definedName>
    <definedName name="mcap1g16" localSheetId="0">#REF!</definedName>
    <definedName name="mcap1g16">#REF!</definedName>
    <definedName name="mcap1g25" localSheetId="0">#REF!</definedName>
    <definedName name="mcap1g25">#REF!</definedName>
    <definedName name="mcap1g9" localSheetId="0">#REF!</definedName>
    <definedName name="mcap1g9">#REF!</definedName>
    <definedName name="mcatdot2.8" localSheetId="0">#REF!</definedName>
    <definedName name="mcatdot2.8">#REF!</definedName>
    <definedName name="mcatong5" localSheetId="0">#REF!</definedName>
    <definedName name="mcatong5">#REF!</definedName>
    <definedName name="mcatton15" localSheetId="0">#REF!</definedName>
    <definedName name="mcatton15">#REF!</definedName>
    <definedName name="mcatuonthep5" localSheetId="0">#REF!</definedName>
    <definedName name="mcatuonthep5">#REF!</definedName>
    <definedName name="mcaulongmon10" localSheetId="0">#REF!</definedName>
    <definedName name="mcaulongmon10">#REF!</definedName>
    <definedName name="mcaulongmon30" localSheetId="0">#REF!</definedName>
    <definedName name="mcaulongmon30">#REF!</definedName>
    <definedName name="mcaulongmon60" localSheetId="0">#REF!</definedName>
    <definedName name="mcaulongmon60">#REF!</definedName>
    <definedName name="mcauray20" localSheetId="0">#REF!</definedName>
    <definedName name="mcauray20">#REF!</definedName>
    <definedName name="mcauray25" localSheetId="0">#REF!</definedName>
    <definedName name="mcauray25">#REF!</definedName>
    <definedName name="mcayxoidk108" localSheetId="0">#REF!</definedName>
    <definedName name="mcayxoidk108">#REF!</definedName>
    <definedName name="mcayxoidk60" localSheetId="0">#REF!</definedName>
    <definedName name="mcayxoidk60">#REF!</definedName>
    <definedName name="mcayxoidk80" localSheetId="0">#REF!</definedName>
    <definedName name="mcayxoidk80">#REF!</definedName>
    <definedName name="mcbt" localSheetId="0">#REF!</definedName>
    <definedName name="mcbt">#REF!</definedName>
    <definedName name="mccaubh10" localSheetId="0">#REF!</definedName>
    <definedName name="mccaubh10">#REF!</definedName>
    <definedName name="mccaubh16" localSheetId="0">#REF!</definedName>
    <definedName name="mccaubh16">#REF!</definedName>
    <definedName name="mccaubh25" localSheetId="0">#REF!</definedName>
    <definedName name="mccaubh25">#REF!</definedName>
    <definedName name="mccaubh3" localSheetId="0">#REF!</definedName>
    <definedName name="mccaubh3">#REF!</definedName>
    <definedName name="mccaubh4" localSheetId="0">#REF!</definedName>
    <definedName name="mccaubh4">#REF!</definedName>
    <definedName name="mccaubh40" localSheetId="0">#REF!</definedName>
    <definedName name="mccaubh40">#REF!</definedName>
    <definedName name="mccaubh5" localSheetId="0">#REF!</definedName>
    <definedName name="mccaubh5">#REF!</definedName>
    <definedName name="mccaubh6" localSheetId="0">#REF!</definedName>
    <definedName name="mccaubh6">#REF!</definedName>
    <definedName name="mccaubh65" localSheetId="0">#REF!</definedName>
    <definedName name="mccaubh65">#REF!</definedName>
    <definedName name="mccaubh7" localSheetId="0">#REF!</definedName>
    <definedName name="mccaubh7">#REF!</definedName>
    <definedName name="mccaubh8" localSheetId="0">#REF!</definedName>
    <definedName name="mccaubh8">#REF!</definedName>
    <definedName name="mccaubh90" localSheetId="0">#REF!</definedName>
    <definedName name="mccaubh90">#REF!</definedName>
    <definedName name="mccaubx10" localSheetId="0">#REF!</definedName>
    <definedName name="mccaubx10">#REF!</definedName>
    <definedName name="mccaubx100" localSheetId="0">#REF!</definedName>
    <definedName name="mccaubx100">#REF!</definedName>
    <definedName name="mccaubx16" localSheetId="0">#REF!</definedName>
    <definedName name="mccaubx16">#REF!</definedName>
    <definedName name="mccaubx25" localSheetId="0">#REF!</definedName>
    <definedName name="mccaubx25">#REF!</definedName>
    <definedName name="mccaubx28" localSheetId="0">#REF!</definedName>
    <definedName name="mccaubx28">#REF!</definedName>
    <definedName name="mccaubx40" localSheetId="0">#REF!</definedName>
    <definedName name="mccaubx40">#REF!</definedName>
    <definedName name="mccaubx5" localSheetId="0">#REF!</definedName>
    <definedName name="mccaubx5">#REF!</definedName>
    <definedName name="mccaubx50" localSheetId="0">#REF!</definedName>
    <definedName name="mccaubx50">#REF!</definedName>
    <definedName name="mccaubx63" localSheetId="0">#REF!</definedName>
    <definedName name="mccaubx63">#REF!</definedName>
    <definedName name="mccaubx7" localSheetId="0">#REF!</definedName>
    <definedName name="mccaubx7">#REF!</definedName>
    <definedName name="mccauladam60" localSheetId="0">#REF!</definedName>
    <definedName name="mccauladam60">#REF!</definedName>
    <definedName name="mccaunoi100" localSheetId="0">#REF!</definedName>
    <definedName name="mccaunoi100">#REF!</definedName>
    <definedName name="mccaunoi30" localSheetId="0">#REF!</definedName>
    <definedName name="mccaunoi30">#REF!</definedName>
    <definedName name="mccauthap10" localSheetId="0">#REF!</definedName>
    <definedName name="mccauthap10">#REF!</definedName>
    <definedName name="mccauthap12" localSheetId="0">#REF!</definedName>
    <definedName name="mccauthap12">#REF!</definedName>
    <definedName name="mccauthap15" localSheetId="0">#REF!</definedName>
    <definedName name="mccauthap15">#REF!</definedName>
    <definedName name="mccauthap20" localSheetId="0">#REF!</definedName>
    <definedName name="mccauthap20">#REF!</definedName>
    <definedName name="mccauthap25" localSheetId="0">#REF!</definedName>
    <definedName name="mccauthap25">#REF!</definedName>
    <definedName name="mccauthap3" localSheetId="0">#REF!</definedName>
    <definedName name="mccauthap3">#REF!</definedName>
    <definedName name="mccauthap30" localSheetId="0">#REF!</definedName>
    <definedName name="mccauthap30">#REF!</definedName>
    <definedName name="mccauthap40" localSheetId="0">#REF!</definedName>
    <definedName name="mccauthap40">#REF!</definedName>
    <definedName name="mccauthap5" localSheetId="0">#REF!</definedName>
    <definedName name="mccauthap5">#REF!</definedName>
    <definedName name="mccauthap50" localSheetId="0">#REF!</definedName>
    <definedName name="mccauthap50">#REF!</definedName>
    <definedName name="mccauthap8" localSheetId="0">#REF!</definedName>
    <definedName name="mccauthap8">#REF!</definedName>
    <definedName name="mccautnhi0.5" localSheetId="0">#REF!</definedName>
    <definedName name="mccautnhi0.5">#REF!</definedName>
    <definedName name="mcgd" localSheetId="0">#REF!</definedName>
    <definedName name="mcgd">#REF!</definedName>
    <definedName name="mcgds7" localSheetId="0">#REF!</definedName>
    <definedName name="mcgds7">#REF!</definedName>
    <definedName name="Mcom_I" localSheetId="0">#REF!</definedName>
    <definedName name="Mcom_I">#REF!</definedName>
    <definedName name="Mcr">#REF!</definedName>
    <definedName name="mcuakl1.7" localSheetId="0">#REF!</definedName>
    <definedName name="mcuakl1.7">#REF!</definedName>
    <definedName name="mdamban0.4" localSheetId="0">#REF!</definedName>
    <definedName name="mdamban0.4">#REF!</definedName>
    <definedName name="mdamban0.6" localSheetId="0">#REF!</definedName>
    <definedName name="mdamban0.6">#REF!</definedName>
    <definedName name="mdamban0.8" localSheetId="0">#REF!</definedName>
    <definedName name="mdamban0.8">#REF!</definedName>
    <definedName name="mdamban1" localSheetId="0">#REF!</definedName>
    <definedName name="mdamban1">#REF!</definedName>
    <definedName name="mdambhdkbx12.5" localSheetId="0">#REF!</definedName>
    <definedName name="mdambhdkbx12.5">#REF!</definedName>
    <definedName name="mdambhdkbx18" localSheetId="0">#REF!</definedName>
    <definedName name="mdambhdkbx18">#REF!</definedName>
    <definedName name="mdambhdkbx25" localSheetId="0">#REF!</definedName>
    <definedName name="mdambhdkbx25">#REF!</definedName>
    <definedName name="mdambhdkbx26.5" localSheetId="0">#REF!</definedName>
    <definedName name="mdambhdkbx26.5">#REF!</definedName>
    <definedName name="mdambhdkbx9" localSheetId="0">#REF!</definedName>
    <definedName name="mdambhdkbx9">#REF!</definedName>
    <definedName name="mdambhth16" localSheetId="0">#REF!</definedName>
    <definedName name="mdambhth16">#REF!</definedName>
    <definedName name="mdambhth17.5" localSheetId="0">#REF!</definedName>
    <definedName name="mdambhth17.5">#REF!</definedName>
    <definedName name="mdambhth25" localSheetId="0">#REF!</definedName>
    <definedName name="mdambhth25">#REF!</definedName>
    <definedName name="mdambthepth10" localSheetId="0">#REF!</definedName>
    <definedName name="mdambthepth10">#REF!</definedName>
    <definedName name="mdambthepth12.2" localSheetId="0">#REF!</definedName>
    <definedName name="mdambthepth12.2">#REF!</definedName>
    <definedName name="mdambthepth13" localSheetId="0">#REF!</definedName>
    <definedName name="mdambthepth13">#REF!</definedName>
    <definedName name="mdambthepth14.5" localSheetId="0">#REF!</definedName>
    <definedName name="mdambthepth14.5">#REF!</definedName>
    <definedName name="mdambthepth15.5" localSheetId="0">#REF!</definedName>
    <definedName name="mdambthepth15.5">#REF!</definedName>
    <definedName name="mdambthepth8.5" localSheetId="0">#REF!</definedName>
    <definedName name="mdambthepth8.5">#REF!</definedName>
    <definedName name="mdamcanh1" localSheetId="0">#REF!</definedName>
    <definedName name="mdamcanh1">#REF!</definedName>
    <definedName name="mdamccdk5.5" localSheetId="0">#REF!</definedName>
    <definedName name="mdamccdk5.5">#REF!</definedName>
    <definedName name="mdamccdk9" localSheetId="0">#REF!</definedName>
    <definedName name="mdamccdk9">#REF!</definedName>
    <definedName name="mdamdatct60" localSheetId="0">#REF!</definedName>
    <definedName name="mdamdatct60">#REF!</definedName>
    <definedName name="mdamdatct80" localSheetId="0">#REF!</definedName>
    <definedName name="mdamdatct80">#REF!</definedName>
    <definedName name="mdamdui0.6" localSheetId="0">#REF!</definedName>
    <definedName name="mdamdui0.6">#REF!</definedName>
    <definedName name="mdamdui0.8" localSheetId="0">#REF!</definedName>
    <definedName name="mdamdui0.8">#REF!</definedName>
    <definedName name="mdamdui1" localSheetId="0">#REF!</definedName>
    <definedName name="mdamdui1">#REF!</definedName>
    <definedName name="mdamdui1.5" localSheetId="0">#REF!</definedName>
    <definedName name="mdamdui1.5">#REF!</definedName>
    <definedName name="mdamdui2.8" localSheetId="0">#REF!</definedName>
    <definedName name="mdamdui2.8">#REF!</definedName>
    <definedName name="mdamrung15" localSheetId="0">#REF!</definedName>
    <definedName name="mdamrung15">#REF!</definedName>
    <definedName name="mdamrung18" localSheetId="0">#REF!</definedName>
    <definedName name="mdamrung18">#REF!</definedName>
    <definedName name="mdamrung8" localSheetId="0">#REF!</definedName>
    <definedName name="mdamrung8">#REF!</definedName>
    <definedName name="mdao1gbh0.15" localSheetId="0">#REF!</definedName>
    <definedName name="mdao1gbh0.15">#REF!</definedName>
    <definedName name="mdao1gbh0.25" localSheetId="0">#REF!</definedName>
    <definedName name="mdao1gbh0.25">#REF!</definedName>
    <definedName name="mdao1gbh0.30" localSheetId="0">#REF!</definedName>
    <definedName name="mdao1gbh0.30">#REF!</definedName>
    <definedName name="mdao1gbh0.35" localSheetId="0">#REF!</definedName>
    <definedName name="mdao1gbh0.35">#REF!</definedName>
    <definedName name="mdao1gbh0.40" localSheetId="0">#REF!</definedName>
    <definedName name="mdao1gbh0.40">#REF!</definedName>
    <definedName name="mdao1gbh0.65" localSheetId="0">#REF!</definedName>
    <definedName name="mdao1gbh0.65">#REF!</definedName>
    <definedName name="mdao1gbh0.75" localSheetId="0">#REF!</definedName>
    <definedName name="mdao1gbh0.75">#REF!</definedName>
    <definedName name="mdao1gbh1.25" localSheetId="0">#REF!</definedName>
    <definedName name="mdao1gbh1.25">#REF!</definedName>
    <definedName name="mdao1gbx0.22" localSheetId="0">#REF!</definedName>
    <definedName name="mdao1gbx0.22">#REF!</definedName>
    <definedName name="mdao1gbx0.25" localSheetId="0">#REF!</definedName>
    <definedName name="mdao1gbx0.25">#REF!</definedName>
    <definedName name="mdao1gbx0.30" localSheetId="0">#REF!</definedName>
    <definedName name="mdao1gbx0.30">#REF!</definedName>
    <definedName name="mdao1gbx0.35" localSheetId="0">#REF!</definedName>
    <definedName name="mdao1gbx0.35">#REF!</definedName>
    <definedName name="mdao1gbx0.40" localSheetId="0">#REF!</definedName>
    <definedName name="mdao1gbx0.40">#REF!</definedName>
    <definedName name="mdao1gbx0.50" localSheetId="0">#REF!</definedName>
    <definedName name="mdao1gbx0.50">#REF!</definedName>
    <definedName name="mdao1gbx0.65" localSheetId="0">#REF!</definedName>
    <definedName name="mdao1gbx0.65">#REF!</definedName>
    <definedName name="mdao1gbx1.00" localSheetId="0">#REF!</definedName>
    <definedName name="mdao1gbx1.00">#REF!</definedName>
    <definedName name="mdao1gbx1.20" localSheetId="0">#REF!</definedName>
    <definedName name="mdao1gbx1.20">#REF!</definedName>
    <definedName name="mdao1gbx1.25" localSheetId="0">#REF!</definedName>
    <definedName name="mdao1gbx1.25">#REF!</definedName>
    <definedName name="mdao1gbx1.60" localSheetId="0">#REF!</definedName>
    <definedName name="mdao1gbx1.60">#REF!</definedName>
    <definedName name="mdao1gbx2.00" localSheetId="0">#REF!</definedName>
    <definedName name="mdao1gbx2.00">#REF!</definedName>
    <definedName name="mdao1gbx2.50" localSheetId="0">#REF!</definedName>
    <definedName name="mdao1gbx2.50">#REF!</definedName>
    <definedName name="mdao1gbx4.00" localSheetId="0">#REF!</definedName>
    <definedName name="mdao1gbx4.00">#REF!</definedName>
    <definedName name="mdao1gbx4.60" localSheetId="0">#REF!</definedName>
    <definedName name="mdao1gbx4.60">#REF!</definedName>
    <definedName name="mdao1gbx5.00" localSheetId="0">#REF!</definedName>
    <definedName name="mdao1gbx5.00">#REF!</definedName>
    <definedName name="MDBT" localSheetId="0">#REF!</definedName>
    <definedName name="MDBT">#REF!</definedName>
    <definedName name="Mdls" localSheetId="0">#REF!</definedName>
    <definedName name="Mdls">#REF!</definedName>
    <definedName name="Mdls_" localSheetId="0">#REF!</definedName>
    <definedName name="Mdls_">#REF!</definedName>
    <definedName name="Mdnc" localSheetId="0">#REF!</definedName>
    <definedName name="Mdnc">#REF!</definedName>
    <definedName name="MDT" localSheetId="0">#REF!</definedName>
    <definedName name="MDT">#REF!</definedName>
    <definedName name="MDTa" localSheetId="0">#REF!</definedName>
    <definedName name="MDTa">#REF!</definedName>
    <definedName name="me" localSheetId="0">#REF!</definedName>
    <definedName name="me">#REF!</definedName>
    <definedName name="Mè_A1" localSheetId="0">#REF!</definedName>
    <definedName name="Mè_A1">#REF!</definedName>
    <definedName name="Mè_A2" localSheetId="0">#REF!</definedName>
    <definedName name="Mè_A2">#REF!</definedName>
    <definedName name="MENU1" localSheetId="0">#REF!</definedName>
    <definedName name="MENU1">#REF!</definedName>
    <definedName name="MENUVIEW" localSheetId="0">#REF!</definedName>
    <definedName name="MENUVIEW">#REF!</definedName>
    <definedName name="mepcocsau1" localSheetId="0">#REF!</definedName>
    <definedName name="mepcocsau1">#REF!</definedName>
    <definedName name="mepcoctr100" localSheetId="0">#REF!</definedName>
    <definedName name="mepcoctr100">#REF!</definedName>
    <definedName name="mepcoctr60" localSheetId="0">#REF!</definedName>
    <definedName name="mepcoctr60">#REF!</definedName>
    <definedName name="MESSAGE" localSheetId="0">#REF!</definedName>
    <definedName name="MESSAGE">#REF!</definedName>
    <definedName name="MESSAGE1" localSheetId="0">#REF!</definedName>
    <definedName name="MESSAGE1">#REF!</definedName>
    <definedName name="MESSAGE2" localSheetId="0">#REF!</definedName>
    <definedName name="MESSAGE2">#REF!</definedName>
    <definedName name="METAL" localSheetId="0">#REF!</definedName>
    <definedName name="METAL">#REF!</definedName>
    <definedName name="metresongda">#N/A</definedName>
    <definedName name="MF_1">#N/A</definedName>
    <definedName name="MG_A" localSheetId="0">#REF!</definedName>
    <definedName name="MG_A">#REF!</definedName>
    <definedName name="MG_A_13" localSheetId="0">#REF!</definedName>
    <definedName name="MG_A_13">#REF!</definedName>
    <definedName name="mh0" localSheetId="0">#REF!</definedName>
    <definedName name="mh0">#REF!</definedName>
    <definedName name="mhan1chieu40" localSheetId="0">#REF!</definedName>
    <definedName name="mhan1chieu40">#REF!</definedName>
    <definedName name="mhan1chieu50" localSheetId="0">#REF!</definedName>
    <definedName name="mhan1chieu50">#REF!</definedName>
    <definedName name="mhancatnuoc124" localSheetId="0">#REF!</definedName>
    <definedName name="mhancatnuoc124">#REF!</definedName>
    <definedName name="mhand10.2" localSheetId="0">#REF!</definedName>
    <definedName name="mhand10.2">#REF!</definedName>
    <definedName name="mhand27.5" localSheetId="0">#REF!</definedName>
    <definedName name="mhand27.5">#REF!</definedName>
    <definedName name="mhand4" localSheetId="0">#REF!</definedName>
    <definedName name="mhand4">#REF!</definedName>
    <definedName name="mhanhoi1000" localSheetId="0">#REF!</definedName>
    <definedName name="mhanhoi1000">#REF!</definedName>
    <definedName name="mhanhoi2000" localSheetId="0">#REF!</definedName>
    <definedName name="mhanhoi2000">#REF!</definedName>
    <definedName name="mhanxang20" localSheetId="0">#REF!</definedName>
    <definedName name="mhanxang20">#REF!</definedName>
    <definedName name="mhanxang9" localSheetId="0">#REF!</definedName>
    <definedName name="mhanxang9">#REF!</definedName>
    <definedName name="mhanxchieu23" localSheetId="0">#REF!</definedName>
    <definedName name="mhanxchieu23">#REF!</definedName>
    <definedName name="mhanxchieu29.2" localSheetId="0">#REF!</definedName>
    <definedName name="mhanxchieu29.2">#REF!</definedName>
    <definedName name="mhanxchieu33.5" localSheetId="0">#REF!</definedName>
    <definedName name="mhanxchieu33.5">#REF!</definedName>
    <definedName name="mi" localSheetId="0">#REF!</definedName>
    <definedName name="mi">#REF!</definedName>
    <definedName name="MIH" localSheetId="0">#REF!</definedName>
    <definedName name="MIH">#REF!</definedName>
    <definedName name="MINH" localSheetId="0">#REF!</definedName>
    <definedName name="MINH">#REF!</definedName>
    <definedName name="minh_1" localSheetId="0">#REF!</definedName>
    <definedName name="minh_1">#REF!</definedName>
    <definedName name="minh_mtk" localSheetId="0">#REF!</definedName>
    <definedName name="minh_mtk">#REF!</definedName>
    <definedName name="minh1" localSheetId="0">#REF!</definedName>
    <definedName name="minh1">#REF!</definedName>
    <definedName name="Minolta" localSheetId="0">#REF!</definedName>
    <definedName name="Minolta">#REF!</definedName>
    <definedName name="Mita" localSheetId="0">#REF!</definedName>
    <definedName name="Mita">#REF!</definedName>
    <definedName name="mkcnGPS15" localSheetId="0">#REF!</definedName>
    <definedName name="mkcnGPS15">#REF!</definedName>
    <definedName name="mkcnTRC15" localSheetId="0">#REF!</definedName>
    <definedName name="mkcnTRC15">#REF!</definedName>
    <definedName name="mkcnVRM" localSheetId="0">#REF!</definedName>
    <definedName name="mkcnVRM">#REF!</definedName>
    <definedName name="mkeobh165" localSheetId="0">#REF!</definedName>
    <definedName name="mkeobh165">#REF!</definedName>
    <definedName name="mkeobh215" localSheetId="0">#REF!</definedName>
    <definedName name="mkeobh215">#REF!</definedName>
    <definedName name="mkeobh28" localSheetId="0">#REF!</definedName>
    <definedName name="mkeobh28">#REF!</definedName>
    <definedName name="mkeobh40" localSheetId="0">#REF!</definedName>
    <definedName name="mkeobh40">#REF!</definedName>
    <definedName name="mkeobh50" localSheetId="0">#REF!</definedName>
    <definedName name="mkeobh50">#REF!</definedName>
    <definedName name="mkeobh55" localSheetId="0">#REF!</definedName>
    <definedName name="mkeobh55">#REF!</definedName>
    <definedName name="mkeobh60" localSheetId="0">#REF!</definedName>
    <definedName name="mkeobh60">#REF!</definedName>
    <definedName name="mkeobh80" localSheetId="0">#REF!</definedName>
    <definedName name="mkeobh80">#REF!</definedName>
    <definedName name="mkeobx108" localSheetId="0">#REF!</definedName>
    <definedName name="mkeobx108">#REF!</definedName>
    <definedName name="mkeobx130" localSheetId="0">#REF!</definedName>
    <definedName name="mkeobx130">#REF!</definedName>
    <definedName name="mkeobx45" localSheetId="0">#REF!</definedName>
    <definedName name="mkeobx45">#REF!</definedName>
    <definedName name="mkeobx54" localSheetId="0">#REF!</definedName>
    <definedName name="mkeobx54">#REF!</definedName>
    <definedName name="mkeobx60" localSheetId="0">#REF!</definedName>
    <definedName name="mkeobx60">#REF!</definedName>
    <definedName name="mkeobx75" localSheetId="0">#REF!</definedName>
    <definedName name="mkeobx75">#REF!</definedName>
    <definedName name="mkhoanbttay24" localSheetId="0">#REF!</definedName>
    <definedName name="mkhoanbttay24">#REF!</definedName>
    <definedName name="mkhoanbttay30" localSheetId="0">#REF!</definedName>
    <definedName name="mkhoanbttay30">#REF!</definedName>
    <definedName name="mkhoanbttay38" localSheetId="0">#REF!</definedName>
    <definedName name="mkhoanbttay38">#REF!</definedName>
    <definedName name="mkhoanbttay40" localSheetId="0">#REF!</definedName>
    <definedName name="mkhoanbttay40">#REF!</definedName>
    <definedName name="mkhoandatay30" localSheetId="0">#REF!</definedName>
    <definedName name="mkhoandatay30">#REF!</definedName>
    <definedName name="mkhoandatay42" localSheetId="0">#REF!</definedName>
    <definedName name="mkhoandatay42">#REF!</definedName>
    <definedName name="mkhoandung4.5" localSheetId="0">#REF!</definedName>
    <definedName name="mkhoandung4.5">#REF!</definedName>
    <definedName name="mkhoansattay13" localSheetId="0">#REF!</definedName>
    <definedName name="mkhoansattay13">#REF!</definedName>
    <definedName name="mkhoanxoayth110" localSheetId="0">#REF!</definedName>
    <definedName name="mkhoanxoayth110">#REF!</definedName>
    <definedName name="mkhoanxoayth95" localSheetId="0">#REF!</definedName>
    <definedName name="mkhoanxoayth95">#REF!</definedName>
    <definedName name="mkichck18" localSheetId="0">#REF!</definedName>
    <definedName name="mkichck18">#REF!</definedName>
    <definedName name="mkichck250" localSheetId="0">#REF!</definedName>
    <definedName name="mkichck250">#REF!</definedName>
    <definedName name="mkichday60" localSheetId="0">#REF!</definedName>
    <definedName name="mkichday60">#REF!</definedName>
    <definedName name="mkichnang100" localSheetId="0">#REF!</definedName>
    <definedName name="mkichnang100">#REF!</definedName>
    <definedName name="mkichnang250" localSheetId="0">#REF!</definedName>
    <definedName name="mkichnang250">#REF!</definedName>
    <definedName name="mkichnang500" localSheetId="0">#REF!</definedName>
    <definedName name="mkichnang500">#REF!</definedName>
    <definedName name="mlan" localSheetId="0">#REF!</definedName>
    <definedName name="mlan">#REF!</definedName>
    <definedName name="Mlc_" localSheetId="0">#REF!</definedName>
    <definedName name="Mlc_">#REF!</definedName>
    <definedName name="Mlls" localSheetId="0">#REF!</definedName>
    <definedName name="Mlls">#REF!</definedName>
    <definedName name="Mlls_" localSheetId="0">#REF!</definedName>
    <definedName name="Mlls_">#REF!</definedName>
    <definedName name="mluoncap15" localSheetId="0">#REF!</definedName>
    <definedName name="mluoncap15">#REF!</definedName>
    <definedName name="mmai2.7" localSheetId="0">#REF!</definedName>
    <definedName name="mmai2.7">#REF!</definedName>
    <definedName name="MN">#REF!</definedName>
    <definedName name="mnenkhid102" localSheetId="0">#REF!</definedName>
    <definedName name="mnenkhid102">#REF!</definedName>
    <definedName name="mnenkhid120" localSheetId="0">#REF!</definedName>
    <definedName name="mnenkhid120">#REF!</definedName>
    <definedName name="mnenkhid1200" localSheetId="0">#REF!</definedName>
    <definedName name="mnenkhid1200">#REF!</definedName>
    <definedName name="mnenkhid200" localSheetId="0">#REF!</definedName>
    <definedName name="mnenkhid200">#REF!</definedName>
    <definedName name="mnenkhid240" localSheetId="0">#REF!</definedName>
    <definedName name="mnenkhid240">#REF!</definedName>
    <definedName name="mnenkhid300" localSheetId="0">#REF!</definedName>
    <definedName name="mnenkhid300">#REF!</definedName>
    <definedName name="mnenkhid360" localSheetId="0">#REF!</definedName>
    <definedName name="mnenkhid360">#REF!</definedName>
    <definedName name="mnenkhid5.5" localSheetId="0">#REF!</definedName>
    <definedName name="mnenkhid5.5">#REF!</definedName>
    <definedName name="mnenkhid540" localSheetId="0">#REF!</definedName>
    <definedName name="mnenkhid540">#REF!</definedName>
    <definedName name="mnenkhid600" localSheetId="0">#REF!</definedName>
    <definedName name="mnenkhid600">#REF!</definedName>
    <definedName name="mnenkhid660" localSheetId="0">#REF!</definedName>
    <definedName name="mnenkhid660">#REF!</definedName>
    <definedName name="mnenkhid75" localSheetId="0">#REF!</definedName>
    <definedName name="mnenkhid75">#REF!</definedName>
    <definedName name="mnenkhidien10" localSheetId="0">#REF!</definedName>
    <definedName name="mnenkhidien10">#REF!</definedName>
    <definedName name="mnenkhidien150" localSheetId="0">#REF!</definedName>
    <definedName name="mnenkhidien150">#REF!</definedName>
    <definedName name="mnenkhidien216" localSheetId="0">#REF!</definedName>
    <definedName name="mnenkhidien216">#REF!</definedName>
    <definedName name="mnenkhidien22" localSheetId="0">#REF!</definedName>
    <definedName name="mnenkhidien22">#REF!</definedName>
    <definedName name="mnenkhidien270" localSheetId="0">#REF!</definedName>
    <definedName name="mnenkhidien270">#REF!</definedName>
    <definedName name="mnenkhidien30" localSheetId="0">#REF!</definedName>
    <definedName name="mnenkhidien30">#REF!</definedName>
    <definedName name="mnenkhidien300" localSheetId="0">#REF!</definedName>
    <definedName name="mnenkhidien300">#REF!</definedName>
    <definedName name="mnenkhidien5" localSheetId="0">#REF!</definedName>
    <definedName name="mnenkhidien5">#REF!</definedName>
    <definedName name="mnenkhidien56" localSheetId="0">#REF!</definedName>
    <definedName name="mnenkhidien56">#REF!</definedName>
    <definedName name="mnenkhidien600" localSheetId="0">#REF!</definedName>
    <definedName name="mnenkhidien600">#REF!</definedName>
    <definedName name="mnenkhixang11" localSheetId="0">#REF!</definedName>
    <definedName name="mnenkhixang11">#REF!</definedName>
    <definedName name="mnenkhixang120" localSheetId="0">#REF!</definedName>
    <definedName name="mnenkhixang120">#REF!</definedName>
    <definedName name="mnenkhixang200" localSheetId="0">#REF!</definedName>
    <definedName name="mnenkhixang200">#REF!</definedName>
    <definedName name="mnenkhixang25" localSheetId="0">#REF!</definedName>
    <definedName name="mnenkhixang25">#REF!</definedName>
    <definedName name="mnenkhixang3" localSheetId="0">#REF!</definedName>
    <definedName name="mnenkhixang3">#REF!</definedName>
    <definedName name="mnenkhixang300" localSheetId="0">#REF!</definedName>
    <definedName name="mnenkhixang300">#REF!</definedName>
    <definedName name="mnenkhixang40" localSheetId="0">#REF!</definedName>
    <definedName name="mnenkhixang40">#REF!</definedName>
    <definedName name="mnenkhixang600" localSheetId="0">#REF!</definedName>
    <definedName name="mnenkhixang600">#REF!</definedName>
    <definedName name="Mnet_I" localSheetId="0">#REF!</definedName>
    <definedName name="Mnet_I">#REF!</definedName>
    <definedName name="mnghiendad25" localSheetId="0">#REF!</definedName>
    <definedName name="mnghiendad25">#REF!</definedName>
    <definedName name="mnghiendadd20" localSheetId="0">#REF!</definedName>
    <definedName name="mnghiendadd20">#REF!</definedName>
    <definedName name="mnghiendadd6" localSheetId="0">#REF!</definedName>
    <definedName name="mnghiendadd6">#REF!</definedName>
    <definedName name="mnghiendatho14" localSheetId="0">#REF!</definedName>
    <definedName name="mnghiendatho14">#REF!</definedName>
    <definedName name="mnghiendatho200" localSheetId="0">#REF!</definedName>
    <definedName name="mnghiendatho200">#REF!</definedName>
    <definedName name="mnhogcaydk100" localSheetId="0">#REF!</definedName>
    <definedName name="mnhogcaydk100">#REF!</definedName>
    <definedName name="mnhogcaydk54" localSheetId="0">#REF!</definedName>
    <definedName name="mnhogcaydk54">#REF!</definedName>
    <definedName name="mnhogcaydk75" localSheetId="0">#REF!</definedName>
    <definedName name="mnhogcaydk75">#REF!</definedName>
    <definedName name="MNHT" localSheetId="0">#REF!</definedName>
    <definedName name="MNHT">#REF!</definedName>
    <definedName name="mnkhi" localSheetId="0">#REF!</definedName>
    <definedName name="mnkhi">#REF!</definedName>
    <definedName name="MNTC" localSheetId="0">#REF!</definedName>
    <definedName name="MNTC">#REF!</definedName>
    <definedName name="mo" localSheetId="0" hidden="1">{"'Sheet1'!$L$16"}</definedName>
    <definedName name="mo" hidden="1">{"'Sheet1'!$L$16"}</definedName>
    <definedName name="Møc_hao_phÝ" localSheetId="0">#REF!</definedName>
    <definedName name="Møc_hao_phÝ">#REF!</definedName>
    <definedName name="MODIFY" localSheetId="0">#REF!</definedName>
    <definedName name="MODIFY">#REF!</definedName>
    <definedName name="mong1pm" localSheetId="0">#REF!</definedName>
    <definedName name="mong1pm">#REF!</definedName>
    <definedName name="mong3pm" localSheetId="0">#REF!</definedName>
    <definedName name="mong3pm">#REF!</definedName>
    <definedName name="mongbang" localSheetId="0">#REF!</definedName>
    <definedName name="mongbang">#REF!</definedName>
    <definedName name="mongct" localSheetId="0">#REF!</definedName>
    <definedName name="mongct">#REF!</definedName>
    <definedName name="mongdon" localSheetId="0">#REF!</definedName>
    <definedName name="mongdon">#REF!</definedName>
    <definedName name="monght" localSheetId="0">#REF!</definedName>
    <definedName name="monght">#REF!</definedName>
    <definedName name="mongHTDL" localSheetId="0">#REF!</definedName>
    <definedName name="mongHTDL">#REF!</definedName>
    <definedName name="mongHTHH" localSheetId="0">#REF!</definedName>
    <definedName name="mongHTHH">#REF!</definedName>
    <definedName name="mongneo1pm" localSheetId="0">#REF!</definedName>
    <definedName name="mongneo1pm">#REF!</definedName>
    <definedName name="mongneo3pm" localSheetId="0">#REF!</definedName>
    <definedName name="mongneo3pm">#REF!</definedName>
    <definedName name="mongneoct" localSheetId="0">#REF!</definedName>
    <definedName name="mongneoct">#REF!</definedName>
    <definedName name="mongneoht" localSheetId="0">#REF!</definedName>
    <definedName name="mongneoht">#REF!</definedName>
    <definedName name="mongneoHTDL" localSheetId="0">#REF!</definedName>
    <definedName name="mongneoHTDL">#REF!</definedName>
    <definedName name="mongneoHTHH" localSheetId="0">#REF!</definedName>
    <definedName name="mongneoHTHH">#REF!</definedName>
    <definedName name="month" localSheetId="0">CONCATENATE("CGS KIDO ",TEXT(#REF!,"mm")," ",YEAR(#REF!))</definedName>
    <definedName name="month">CONCATENATE("CGS KIDO ",TEXT(#REF!,"mm")," ",YEAR(#REF!))</definedName>
    <definedName name="month2" localSheetId="0">CONCATENATE("CGM KIDO ",TEXT(#REF!,"mm")," ",YEAR(#REF!))</definedName>
    <definedName name="month2">CONCATENATE("CGM KIDO ",TEXT(#REF!,"mm")," ",YEAR(#REF!))</definedName>
    <definedName name="morita" localSheetId="0">#REF!</definedName>
    <definedName name="morita">#REF!</definedName>
    <definedName name="Morning" localSheetId="0">#REF!</definedName>
    <definedName name="Morning">#REF!</definedName>
    <definedName name="Morong">#REF!</definedName>
    <definedName name="Morong4054_85" localSheetId="0">#REF!</definedName>
    <definedName name="Morong4054_85">#REF!</definedName>
    <definedName name="morong4054_98" localSheetId="0">#REF!</definedName>
    <definedName name="morong4054_98">#REF!</definedName>
    <definedName name="mot" localSheetId="0">#REF!</definedName>
    <definedName name="mot">#REF!</definedName>
    <definedName name="motodk150" localSheetId="0">#REF!</definedName>
    <definedName name="motodk150">#REF!</definedName>
    <definedName name="motodk180" localSheetId="0">#REF!</definedName>
    <definedName name="motodk180">#REF!</definedName>
    <definedName name="motodk200" localSheetId="0">#REF!</definedName>
    <definedName name="motodk200">#REF!</definedName>
    <definedName name="motodk240" localSheetId="0">#REF!</definedName>
    <definedName name="motodk240">#REF!</definedName>
    <definedName name="motodk255" localSheetId="0">#REF!</definedName>
    <definedName name="motodk255">#REF!</definedName>
    <definedName name="motodk272" localSheetId="0">#REF!</definedName>
    <definedName name="motodk272">#REF!</definedName>
    <definedName name="motothung10" localSheetId="0">#REF!</definedName>
    <definedName name="motothung10">#REF!</definedName>
    <definedName name="motothung12" localSheetId="0">#REF!</definedName>
    <definedName name="motothung12">#REF!</definedName>
    <definedName name="motothung12.5" localSheetId="0">#REF!</definedName>
    <definedName name="motothung12.5">#REF!</definedName>
    <definedName name="motothung2" localSheetId="0">#REF!</definedName>
    <definedName name="motothung2">#REF!</definedName>
    <definedName name="motothung2.5" localSheetId="0">#REF!</definedName>
    <definedName name="motothung2.5">#REF!</definedName>
    <definedName name="motothung20" localSheetId="0">#REF!</definedName>
    <definedName name="motothung20">#REF!</definedName>
    <definedName name="motothung4" localSheetId="0">#REF!</definedName>
    <definedName name="motothung4">#REF!</definedName>
    <definedName name="motothung5" localSheetId="0">#REF!</definedName>
    <definedName name="motothung5">#REF!</definedName>
    <definedName name="motothung6" localSheetId="0">#REF!</definedName>
    <definedName name="motothung6">#REF!</definedName>
    <definedName name="motothung7" localSheetId="0">#REF!</definedName>
    <definedName name="motothung7">#REF!</definedName>
    <definedName name="mototnuoc4" localSheetId="0">#REF!</definedName>
    <definedName name="mototnuoc4">#REF!</definedName>
    <definedName name="mototnuoc5" localSheetId="0">#REF!</definedName>
    <definedName name="mototnuoc5">#REF!</definedName>
    <definedName name="mototnuoc6" localSheetId="0">#REF!</definedName>
    <definedName name="mototnuoc6">#REF!</definedName>
    <definedName name="mototnuoc7" localSheetId="0">#REF!</definedName>
    <definedName name="mototnuoc7">#REF!</definedName>
    <definedName name="mototudo10" localSheetId="0">#REF!</definedName>
    <definedName name="mototudo10">#REF!</definedName>
    <definedName name="mototudo12" localSheetId="0">#REF!</definedName>
    <definedName name="mototudo12">#REF!</definedName>
    <definedName name="mototudo15" localSheetId="0">#REF!</definedName>
    <definedName name="mototudo15">#REF!</definedName>
    <definedName name="mototudo2.5" localSheetId="0">#REF!</definedName>
    <definedName name="mototudo2.5">#REF!</definedName>
    <definedName name="mototudo20" localSheetId="0">#REF!</definedName>
    <definedName name="mototudo20">#REF!</definedName>
    <definedName name="mototudo25" localSheetId="0">#REF!</definedName>
    <definedName name="mototudo25">#REF!</definedName>
    <definedName name="mototudo27" localSheetId="0">#REF!</definedName>
    <definedName name="mototudo27">#REF!</definedName>
    <definedName name="mototudo3.5" localSheetId="0">#REF!</definedName>
    <definedName name="mototudo3.5">#REF!</definedName>
    <definedName name="mototudo4" localSheetId="0">#REF!</definedName>
    <definedName name="mototudo4">#REF!</definedName>
    <definedName name="mototudo5" localSheetId="0">#REF!</definedName>
    <definedName name="mototudo5">#REF!</definedName>
    <definedName name="mototudo6" localSheetId="0">#REF!</definedName>
    <definedName name="mototudo6">#REF!</definedName>
    <definedName name="mototudo7" localSheetId="0">#REF!</definedName>
    <definedName name="mototudo7">#REF!</definedName>
    <definedName name="mototudo9" localSheetId="0">#REF!</definedName>
    <definedName name="mototudo9">#REF!</definedName>
    <definedName name="motovcbt6" localSheetId="0">#REF!</definedName>
    <definedName name="motovcbt6">#REF!</definedName>
    <definedName name="Moùng" localSheetId="0">#REF!</definedName>
    <definedName name="Moùng">#REF!</definedName>
    <definedName name="mpha250" localSheetId="0">#REF!</definedName>
    <definedName name="mpha250">#REF!</definedName>
    <definedName name="mphaothep10" localSheetId="0">#REF!</definedName>
    <definedName name="mphaothep10">#REF!</definedName>
    <definedName name="mphaothep15" localSheetId="0">#REF!</definedName>
    <definedName name="mphaothep15">#REF!</definedName>
    <definedName name="mphatdienld10" localSheetId="0">#REF!</definedName>
    <definedName name="mphatdienld10">#REF!</definedName>
    <definedName name="mphatdienld112" localSheetId="0">#REF!</definedName>
    <definedName name="mphatdienld112">#REF!</definedName>
    <definedName name="mphatdienld122" localSheetId="0">#REF!</definedName>
    <definedName name="mphatdienld122">#REF!</definedName>
    <definedName name="mphatdienld15" localSheetId="0">#REF!</definedName>
    <definedName name="mphatdienld15">#REF!</definedName>
    <definedName name="mphatdienld20" localSheetId="0">#REF!</definedName>
    <definedName name="mphatdienld20">#REF!</definedName>
    <definedName name="mphatdienld25" localSheetId="0">#REF!</definedName>
    <definedName name="mphatdienld25">#REF!</definedName>
    <definedName name="mphatdienld30" localSheetId="0">#REF!</definedName>
    <definedName name="mphatdienld30">#REF!</definedName>
    <definedName name="mphatdienld38" localSheetId="0">#REF!</definedName>
    <definedName name="mphatdienld38">#REF!</definedName>
    <definedName name="mphatdienld45" localSheetId="0">#REF!</definedName>
    <definedName name="mphatdienld45">#REF!</definedName>
    <definedName name="mphatdienld5.2" localSheetId="0">#REF!</definedName>
    <definedName name="mphatdienld5.2">#REF!</definedName>
    <definedName name="mphatdienld50" localSheetId="0">#REF!</definedName>
    <definedName name="mphatdienld50">#REF!</definedName>
    <definedName name="mphatdienld60" localSheetId="0">#REF!</definedName>
    <definedName name="mphatdienld60">#REF!</definedName>
    <definedName name="mphatdienld75" localSheetId="0">#REF!</definedName>
    <definedName name="mphatdienld75">#REF!</definedName>
    <definedName name="mphatdienld8" localSheetId="0">#REF!</definedName>
    <definedName name="mphatdienld8">#REF!</definedName>
    <definedName name="mphunson400" localSheetId="0">#REF!</definedName>
    <definedName name="mphunson400">#REF!</definedName>
    <definedName name="mphunvua2" localSheetId="0">#REF!</definedName>
    <definedName name="mphunvua2">#REF!</definedName>
    <definedName name="mphunvua4" localSheetId="0">#REF!</definedName>
    <definedName name="mphunvua4">#REF!</definedName>
    <definedName name="mR" localSheetId="0">#REF!</definedName>
    <definedName name="mR">#REF!</definedName>
    <definedName name="Mr_" localSheetId="0">#REF!</definedName>
    <definedName name="Mr_">#REF!</definedName>
    <definedName name="Mr_s" localSheetId="0">#REF!</definedName>
    <definedName name="Mr_s">#REF!</definedName>
    <definedName name="mrai" localSheetId="0">#REF!</definedName>
    <definedName name="mrai">#REF!</definedName>
    <definedName name="mraibtsp500" localSheetId="0">#REF!</definedName>
    <definedName name="mraibtsp500">#REF!</definedName>
    <definedName name="mraintn100" localSheetId="0">#REF!</definedName>
    <definedName name="mraintn100">#REF!</definedName>
    <definedName name="mraintn65" localSheetId="0">#REF!</definedName>
    <definedName name="mraintn65">#REF!</definedName>
    <definedName name="mromooc14" localSheetId="0">#REF!</definedName>
    <definedName name="mromooc14">#REF!</definedName>
    <definedName name="mromooc15" localSheetId="0">#REF!</definedName>
    <definedName name="mromooc15">#REF!</definedName>
    <definedName name="mromooc2" localSheetId="0">#REF!</definedName>
    <definedName name="mromooc2">#REF!</definedName>
    <definedName name="mromooc21" localSheetId="0">#REF!</definedName>
    <definedName name="mromooc21">#REF!</definedName>
    <definedName name="mromooc4" localSheetId="0">#REF!</definedName>
    <definedName name="mromooc4">#REF!</definedName>
    <definedName name="mromooc7.5" localSheetId="0">#REF!</definedName>
    <definedName name="mromooc7.5">#REF!</definedName>
    <definedName name="ms">#REF!</definedName>
    <definedName name="Ms_" localSheetId="0">#REF!</definedName>
    <definedName name="Ms_">#REF!</definedName>
    <definedName name="msan" localSheetId="0">#REF!</definedName>
    <definedName name="msan">#REF!</definedName>
    <definedName name="msangbentontie1" localSheetId="0">#REF!</definedName>
    <definedName name="msangbentontie1">#REF!</definedName>
    <definedName name="msangruada11" localSheetId="0">#REF!</definedName>
    <definedName name="msangruada11">#REF!</definedName>
    <definedName name="msangruada35" localSheetId="0">#REF!</definedName>
    <definedName name="msangruada35">#REF!</definedName>
    <definedName name="msangruada45" localSheetId="0">#REF!</definedName>
    <definedName name="msangruada45">#REF!</definedName>
    <definedName name="msanth108" localSheetId="0">#REF!</definedName>
    <definedName name="msanth108">#REF!</definedName>
    <definedName name="msanth180" localSheetId="0">#REF!</definedName>
    <definedName name="msanth180">#REF!</definedName>
    <definedName name="msanth250" localSheetId="0">#REF!</definedName>
    <definedName name="msanth250">#REF!</definedName>
    <definedName name="msanth54" localSheetId="0">#REF!</definedName>
    <definedName name="msanth54">#REF!</definedName>
    <definedName name="msanth90" localSheetId="0">#REF!</definedName>
    <definedName name="msanth90">#REF!</definedName>
    <definedName name="MSCT" localSheetId="0">#REF!</definedName>
    <definedName name="MSCT">#REF!</definedName>
    <definedName name="msvt_bg" localSheetId="0">#REF!</definedName>
    <definedName name="msvt_bg">#REF!</definedName>
    <definedName name="MSVT_TAM" localSheetId="0">#REF!</definedName>
    <definedName name="MSVT_TAM">#REF!</definedName>
    <definedName name="mtaukeo150" localSheetId="0">#REF!</definedName>
    <definedName name="mtaukeo150">#REF!</definedName>
    <definedName name="mtaukeo360" localSheetId="0">#REF!</definedName>
    <definedName name="mtaukeo360">#REF!</definedName>
    <definedName name="mtaukeo600" localSheetId="0">#REF!</definedName>
    <definedName name="mtaukeo600">#REF!</definedName>
    <definedName name="mtbipvlan150" localSheetId="0">#REF!</definedName>
    <definedName name="mtbipvlan150">#REF!</definedName>
    <definedName name="MTC" localSheetId="0">#REF!</definedName>
    <definedName name="MTC">#REF!</definedName>
    <definedName name="MTC_KHHOC" localSheetId="0">#REF!</definedName>
    <definedName name="MTC_KHHOC">#REF!</definedName>
    <definedName name="MTC_KTX" localSheetId="0">#REF!</definedName>
    <definedName name="MTC_KTX">#REF!</definedName>
    <definedName name="MTC_THUVIEN" localSheetId="0">#REF!</definedName>
    <definedName name="MTC_THUVIEN">#REF!</definedName>
    <definedName name="MTC1P" localSheetId="0">#REF!</definedName>
    <definedName name="MTC1P">#REF!</definedName>
    <definedName name="MTC3P" localSheetId="0">#REF!</definedName>
    <definedName name="MTC3P">#REF!</definedName>
    <definedName name="mtcdg" localSheetId="0">#REF!</definedName>
    <definedName name="mtcdg">#REF!</definedName>
    <definedName name="MTCLD" localSheetId="0">#REF!</definedName>
    <definedName name="MTCLD">#REF!</definedName>
    <definedName name="MTCMB" localSheetId="0">#REF!</definedName>
    <definedName name="MTCMB">#REF!</definedName>
    <definedName name="MTCT" localSheetId="0">#REF!</definedName>
    <definedName name="MTCT">#REF!</definedName>
    <definedName name="MTHI" localSheetId="0">#REF!</definedName>
    <definedName name="MTHI">#REF!</definedName>
    <definedName name="MTHII" localSheetId="0">#REF!</definedName>
    <definedName name="MTHII">#REF!</definedName>
    <definedName name="MTHIII" localSheetId="0">#REF!</definedName>
    <definedName name="MTHIII">#REF!</definedName>
    <definedName name="mthungcapdkbx2.5" localSheetId="0">#REF!</definedName>
    <definedName name="mthungcapdkbx2.5">#REF!</definedName>
    <definedName name="mthungcapdkbx2.75" localSheetId="0">#REF!</definedName>
    <definedName name="mthungcapdkbx2.75">#REF!</definedName>
    <definedName name="mthungcapdkbx3" localSheetId="0">#REF!</definedName>
    <definedName name="mthungcapdkbx3">#REF!</definedName>
    <definedName name="mthungcapdkbx4.5" localSheetId="0">#REF!</definedName>
    <definedName name="mthungcapdkbx4.5">#REF!</definedName>
    <definedName name="mthungcapdkbx5" localSheetId="0">#REF!</definedName>
    <definedName name="mthungcapdkbx5">#REF!</definedName>
    <definedName name="mthungcapdkbx8" localSheetId="0">#REF!</definedName>
    <definedName name="mthungcapdkbx8">#REF!</definedName>
    <definedName name="mthungcapdkbx9" localSheetId="0">#REF!</definedName>
    <definedName name="mthungcapdkbx9">#REF!</definedName>
    <definedName name="mtien4.5" localSheetId="0">#REF!</definedName>
    <definedName name="mtien4.5">#REF!</definedName>
    <definedName name="mtk" localSheetId="0">#REF!</definedName>
    <definedName name="mtk">#REF!</definedName>
    <definedName name="MTMAC12" localSheetId="0">#REF!</definedName>
    <definedName name="MTMAC12">#REF!</definedName>
    <definedName name="MTN" localSheetId="0">#REF!</definedName>
    <definedName name="MTN">#REF!</definedName>
    <definedName name="mtoidien0.5" localSheetId="0">#REF!</definedName>
    <definedName name="mtoidien0.5">#REF!</definedName>
    <definedName name="mtoidien1" localSheetId="0">#REF!</definedName>
    <definedName name="mtoidien1">#REF!</definedName>
    <definedName name="mtoidien1.5" localSheetId="0">#REF!</definedName>
    <definedName name="mtoidien1.5">#REF!</definedName>
    <definedName name="mtoidien2" localSheetId="0">#REF!</definedName>
    <definedName name="mtoidien2">#REF!</definedName>
    <definedName name="mtoidien2.5" localSheetId="0">#REF!</definedName>
    <definedName name="mtoidien2.5">#REF!</definedName>
    <definedName name="mtoidien3" localSheetId="0">#REF!</definedName>
    <definedName name="mtoidien3">#REF!</definedName>
    <definedName name="mtoidien4" localSheetId="0">#REF!</definedName>
    <definedName name="mtoidien4">#REF!</definedName>
    <definedName name="mtoidien5" localSheetId="0">#REF!</definedName>
    <definedName name="mtoidien5">#REF!</definedName>
    <definedName name="mtram" localSheetId="0">#REF!</definedName>
    <definedName name="mtram">#REF!</definedName>
    <definedName name="mtrambomdau40" localSheetId="0">#REF!</definedName>
    <definedName name="mtrambomdau40">#REF!</definedName>
    <definedName name="mtrambomdau50" localSheetId="0">#REF!</definedName>
    <definedName name="mtrambomdau50">#REF!</definedName>
    <definedName name="mtramtronbt20" localSheetId="0">#REF!</definedName>
    <definedName name="mtramtronbt20">#REF!</definedName>
    <definedName name="mtramtronbt22" localSheetId="0">#REF!</definedName>
    <definedName name="mtramtronbt22">#REF!</definedName>
    <definedName name="mtramtronbt30" localSheetId="0">#REF!</definedName>
    <definedName name="mtramtronbt30">#REF!</definedName>
    <definedName name="mtramtronbt60" localSheetId="0">#REF!</definedName>
    <definedName name="mtramtronbt60">#REF!</definedName>
    <definedName name="mtramtronbtn25" localSheetId="0">#REF!</definedName>
    <definedName name="mtramtronbtn25">#REF!</definedName>
    <definedName name="mtramtronbtn30" localSheetId="0">#REF!</definedName>
    <definedName name="mtramtronbtn30">#REF!</definedName>
    <definedName name="mtramtronbtn40" localSheetId="0">#REF!</definedName>
    <definedName name="mtramtronbtn40">#REF!</definedName>
    <definedName name="mtramtronbtn50" localSheetId="0">#REF!</definedName>
    <definedName name="mtramtronbtn50">#REF!</definedName>
    <definedName name="mtramtronbtn60" localSheetId="0">#REF!</definedName>
    <definedName name="mtramtronbtn60">#REF!</definedName>
    <definedName name="mtramtronbtn80" localSheetId="0">#REF!</definedName>
    <definedName name="mtramtronbtn80">#REF!</definedName>
    <definedName name="mtronbentonite1" localSheetId="0">#REF!</definedName>
    <definedName name="mtronbentonite1">#REF!</definedName>
    <definedName name="mtronbt100" localSheetId="0">#REF!</definedName>
    <definedName name="mtronbt100">#REF!</definedName>
    <definedName name="mtronbt1150" localSheetId="0">#REF!</definedName>
    <definedName name="mtronbt1150">#REF!</definedName>
    <definedName name="mtronbt150" localSheetId="0">#REF!</definedName>
    <definedName name="mtronbt150">#REF!</definedName>
    <definedName name="mtronbt1600" localSheetId="0">#REF!</definedName>
    <definedName name="mtronbt1600">#REF!</definedName>
    <definedName name="mtronbt200" localSheetId="0">#REF!</definedName>
    <definedName name="mtronbt200">#REF!</definedName>
    <definedName name="mtronbt250" localSheetId="0">#REF!</definedName>
    <definedName name="mtronbt250">#REF!</definedName>
    <definedName name="mtronbt425" localSheetId="0">#REF!</definedName>
    <definedName name="mtronbt425">#REF!</definedName>
    <definedName name="mtronbt500" localSheetId="0">#REF!</definedName>
    <definedName name="mtronbt500">#REF!</definedName>
    <definedName name="mtronbt800" localSheetId="0">#REF!</definedName>
    <definedName name="mtronbt800">#REF!</definedName>
    <definedName name="mtronvua110" localSheetId="0">#REF!</definedName>
    <definedName name="mtronvua110">#REF!</definedName>
    <definedName name="mtronvua150" localSheetId="0">#REF!</definedName>
    <definedName name="mtronvua150">#REF!</definedName>
    <definedName name="mtronvua200" localSheetId="0">#REF!</definedName>
    <definedName name="mtronvua200">#REF!</definedName>
    <definedName name="mtronvua250" localSheetId="0">#REF!</definedName>
    <definedName name="mtronvua250">#REF!</definedName>
    <definedName name="mtronvua325" localSheetId="0">#REF!</definedName>
    <definedName name="mtronvua325">#REF!</definedName>
    <definedName name="mtronvua80" localSheetId="0">#REF!</definedName>
    <definedName name="mtronvua80">#REF!</definedName>
    <definedName name="Mtt" localSheetId="0">#REF!</definedName>
    <definedName name="Mtt">#REF!</definedName>
    <definedName name="Mtth" localSheetId="0">#REF!</definedName>
    <definedName name="Mtth">#REF!</definedName>
    <definedName name="MttI" localSheetId="0">#REF!</definedName>
    <definedName name="MttI">#REF!</definedName>
    <definedName name="MttII" localSheetId="0">#REF!</definedName>
    <definedName name="MttII">#REF!</definedName>
    <definedName name="MttX" localSheetId="0">#REF!</definedName>
    <definedName name="MttX">#REF!</definedName>
    <definedName name="MTXL" localSheetId="0">#REF!</definedName>
    <definedName name="MTXL">#REF!</definedName>
    <definedName name="Mu" localSheetId="0">#REF!</definedName>
    <definedName name="Mu">#REF!</definedName>
    <definedName name="Mu_" localSheetId="0">#REF!</definedName>
    <definedName name="Mu_">#REF!</definedName>
    <definedName name="MUA" localSheetId="0">#REF!</definedName>
    <definedName name="MUA">#REF!</definedName>
    <definedName name="MucDauTu" localSheetId="0">#REF!</definedName>
    <definedName name="MucDauTu">#REF!</definedName>
    <definedName name="mui" localSheetId="0">#REF!</definedName>
    <definedName name="mui">#REF!</definedName>
    <definedName name="muoi" localSheetId="0">#REF!</definedName>
    <definedName name="muoi">#REF!</definedName>
    <definedName name="muonong2.8" localSheetId="0">#REF!</definedName>
    <definedName name="muonong2.8">#REF!</definedName>
    <definedName name="muy_fri" localSheetId="0">#REF!</definedName>
    <definedName name="muy_fri">#REF!</definedName>
    <definedName name="mvanthang0.3" localSheetId="0">#REF!</definedName>
    <definedName name="mvanthang0.3">#REF!</definedName>
    <definedName name="mvanthang0.5" localSheetId="0">#REF!</definedName>
    <definedName name="mvanthang0.5">#REF!</definedName>
    <definedName name="mvanthang2" localSheetId="0">#REF!</definedName>
    <definedName name="mvanthang2">#REF!</definedName>
    <definedName name="mx0" localSheetId="0">#REF!</definedName>
    <definedName name="mx0">#REF!</definedName>
    <definedName name="mxd" localSheetId="0">#REF!</definedName>
    <definedName name="mxd">#REF!</definedName>
    <definedName name="mxebombt90" localSheetId="0">#REF!</definedName>
    <definedName name="mxebombt90">#REF!</definedName>
    <definedName name="mxenanghang1.5" localSheetId="0">#REF!</definedName>
    <definedName name="mxenanghang1.5">#REF!</definedName>
    <definedName name="mxenanghang12" localSheetId="0">#REF!</definedName>
    <definedName name="mxenanghang12">#REF!</definedName>
    <definedName name="mxenanghang3" localSheetId="0">#REF!</definedName>
    <definedName name="mxenanghang3">#REF!</definedName>
    <definedName name="mxenanghang3.2" localSheetId="0">#REF!</definedName>
    <definedName name="mxenanghang3.2">#REF!</definedName>
    <definedName name="mxenanghang3.5" localSheetId="0">#REF!</definedName>
    <definedName name="mxenanghang3.5">#REF!</definedName>
    <definedName name="mxenanghang5" localSheetId="0">#REF!</definedName>
    <definedName name="mxenanghang5">#REF!</definedName>
    <definedName name="mxetuoinhua190" localSheetId="0">#REF!</definedName>
    <definedName name="mxetuoinhua190">#REF!</definedName>
    <definedName name="mxlat" localSheetId="0">#REF!</definedName>
    <definedName name="mxlat">#REF!</definedName>
    <definedName name="mxuc" localSheetId="0">#REF!</definedName>
    <definedName name="mxuc">#REF!</definedName>
    <definedName name="mxuclat0.40" localSheetId="0">#REF!</definedName>
    <definedName name="mxuclat0.40">#REF!</definedName>
    <definedName name="mxuclat1.00" localSheetId="0">#REF!</definedName>
    <definedName name="mxuclat1.00">#REF!</definedName>
    <definedName name="mxuclat1.65" localSheetId="0">#REF!</definedName>
    <definedName name="mxuclat1.65">#REF!</definedName>
    <definedName name="mxuclat2.00" localSheetId="0">#REF!</definedName>
    <definedName name="mxuclat2.00">#REF!</definedName>
    <definedName name="mxuclat2.80" localSheetId="0">#REF!</definedName>
    <definedName name="mxuclat2.80">#REF!</definedName>
    <definedName name="myle" localSheetId="0">#REF!</definedName>
    <definedName name="myle">#REF!</definedName>
    <definedName name="n" localSheetId="0">#REF!</definedName>
    <definedName name="n">#REF!</definedName>
    <definedName name="n_1" localSheetId="0">#REF!</definedName>
    <definedName name="n_1">#REF!</definedName>
    <definedName name="n_2" localSheetId="0">#REF!</definedName>
    <definedName name="n_2">#REF!</definedName>
    <definedName name="n_3" localSheetId="0">#REF!</definedName>
    <definedName name="n_3">#REF!</definedName>
    <definedName name="N_Class1" localSheetId="0">#REF!</definedName>
    <definedName name="N_Class1">#REF!</definedName>
    <definedName name="N_Class2" localSheetId="0">#REF!</definedName>
    <definedName name="N_Class2">#REF!</definedName>
    <definedName name="N_Class3" localSheetId="0">#REF!</definedName>
    <definedName name="N_Class3">#REF!</definedName>
    <definedName name="N_Class4" localSheetId="0">#REF!</definedName>
    <definedName name="N_Class4">#REF!</definedName>
    <definedName name="N_Class5" localSheetId="0">#REF!</definedName>
    <definedName name="N_Class5">#REF!</definedName>
    <definedName name="N_con" localSheetId="0">#REF!</definedName>
    <definedName name="N_con">#REF!</definedName>
    <definedName name="N_lchae" localSheetId="0">#REF!</definedName>
    <definedName name="N_lchae">#REF!</definedName>
    <definedName name="N_run" localSheetId="0">#REF!</definedName>
    <definedName name="N_run">#REF!</definedName>
    <definedName name="N_sed" localSheetId="0">#REF!</definedName>
    <definedName name="N_sed">#REF!</definedName>
    <definedName name="N_volae" localSheetId="0">#REF!</definedName>
    <definedName name="N_volae">#REF!</definedName>
    <definedName name="n1pig" localSheetId="0">#REF!</definedName>
    <definedName name="n1pig">#REF!</definedName>
    <definedName name="N1pIGnc" localSheetId="0">#REF!</definedName>
    <definedName name="N1pIGnc">#REF!</definedName>
    <definedName name="N1pIGvc" localSheetId="0">#REF!</definedName>
    <definedName name="N1pIGvc">#REF!</definedName>
    <definedName name="N1pIGvl" localSheetId="0">#REF!</definedName>
    <definedName name="N1pIGvl">#REF!</definedName>
    <definedName name="n1pind" localSheetId="0">#REF!</definedName>
    <definedName name="n1pind">#REF!</definedName>
    <definedName name="N1pINDnc" localSheetId="0">#REF!</definedName>
    <definedName name="N1pINDnc">#REF!</definedName>
    <definedName name="N1pINDvc" localSheetId="0">#REF!</definedName>
    <definedName name="N1pINDvc">#REF!</definedName>
    <definedName name="N1pINDvl" localSheetId="0">#REF!</definedName>
    <definedName name="N1pINDvl">#REF!</definedName>
    <definedName name="n1ping" localSheetId="0">#REF!</definedName>
    <definedName name="n1ping">#REF!</definedName>
    <definedName name="N1pINGnc" localSheetId="0">#REF!</definedName>
    <definedName name="N1pINGnc">#REF!</definedName>
    <definedName name="N1pINGvc" localSheetId="0">#REF!</definedName>
    <definedName name="N1pINGvc">#REF!</definedName>
    <definedName name="N1pINGvl" localSheetId="0">#REF!</definedName>
    <definedName name="N1pINGvl">#REF!</definedName>
    <definedName name="n1pint" localSheetId="0">#REF!</definedName>
    <definedName name="n1pint">#REF!</definedName>
    <definedName name="N1pINTnc" localSheetId="0">#REF!</definedName>
    <definedName name="N1pINTnc">#REF!</definedName>
    <definedName name="N1pINTvc" localSheetId="0">#REF!</definedName>
    <definedName name="N1pINTvc">#REF!</definedName>
    <definedName name="N1pINTvl" localSheetId="0">#REF!</definedName>
    <definedName name="N1pINTvl">#REF!</definedName>
    <definedName name="N1pNLnc" localSheetId="0">#REF!</definedName>
    <definedName name="N1pNLnc">#REF!</definedName>
    <definedName name="N1pNLvc" localSheetId="0">#REF!</definedName>
    <definedName name="N1pNLvc">#REF!</definedName>
    <definedName name="N1pNLvl" localSheetId="0">#REF!</definedName>
    <definedName name="N1pNLvl">#REF!</definedName>
    <definedName name="Na" localSheetId="0">#REF!</definedName>
    <definedName name="Na">#REF!</definedName>
    <definedName name="naêm1999" localSheetId="0">#REF!</definedName>
    <definedName name="naêm1999">#REF!</definedName>
    <definedName name="Ñaép_ñaát" localSheetId="0">#REF!</definedName>
    <definedName name="Ñaép_ñaát">#REF!</definedName>
    <definedName name="nam" localSheetId="0">#REF!</definedName>
    <definedName name="nam">#REF!</definedName>
    <definedName name="Name" localSheetId="0">#REF!</definedName>
    <definedName name="Name">#REF!</definedName>
    <definedName name="Nan_khoi_cong" localSheetId="0">#REF!</definedName>
    <definedName name="Nan_khoi_cong">#REF!</definedName>
    <definedName name="Ñaøo_ñaát_tieáp_ñòa" localSheetId="0">#REF!</definedName>
    <definedName name="Ñaøo_ñaát_tieáp_ñòa">#REF!</definedName>
    <definedName name="NB" localSheetId="0">#REF!</definedName>
    <definedName name="NB">#REF!</definedName>
    <definedName name="NC" localSheetId="0">#REF!</definedName>
    <definedName name="NC">#REF!</definedName>
    <definedName name="nc.3" localSheetId="0">#REF!</definedName>
    <definedName name="nc.3">#REF!</definedName>
    <definedName name="nc.4" localSheetId="0">#REF!</definedName>
    <definedName name="nc.4">#REF!</definedName>
    <definedName name="NC.M10.1" localSheetId="0">#REF!</definedName>
    <definedName name="NC.M10.1">#REF!</definedName>
    <definedName name="NC.M10.2" localSheetId="0">#REF!</definedName>
    <definedName name="NC.M10.2">#REF!</definedName>
    <definedName name="NC.MDT" localSheetId="0">#REF!</definedName>
    <definedName name="NC.MDT">#REF!</definedName>
    <definedName name="nc_btm10" localSheetId="0">#REF!</definedName>
    <definedName name="nc_btm10">#REF!</definedName>
    <definedName name="nc_btm100" localSheetId="0">#REF!</definedName>
    <definedName name="nc_btm100">#REF!</definedName>
    <definedName name="NC_CSCT" localSheetId="0">#REF!</definedName>
    <definedName name="NC_CSCT">#REF!</definedName>
    <definedName name="NC_CTXD" localSheetId="0">#REF!</definedName>
    <definedName name="NC_CTXD">#REF!</definedName>
    <definedName name="NC_KHHOC" localSheetId="0">#REF!</definedName>
    <definedName name="NC_KHHOC">#REF!</definedName>
    <definedName name="NC_KTX" localSheetId="0">#REF!</definedName>
    <definedName name="NC_KTX">#REF!</definedName>
    <definedName name="NC_RD" localSheetId="0">#REF!</definedName>
    <definedName name="NC_RD">#REF!</definedName>
    <definedName name="NC_TD" localSheetId="0">#REF!</definedName>
    <definedName name="NC_TD">#REF!</definedName>
    <definedName name="NC_THUVIEN" localSheetId="0">#REF!</definedName>
    <definedName name="NC_THUVIEN">#REF!</definedName>
    <definedName name="NC1P" localSheetId="0">#REF!</definedName>
    <definedName name="NC1P">#REF!</definedName>
    <definedName name="nc2.0" localSheetId="0">#REF!</definedName>
    <definedName name="nc2.0">#REF!</definedName>
    <definedName name="nc2.1" localSheetId="0">#REF!</definedName>
    <definedName name="nc2.1">#REF!</definedName>
    <definedName name="nc2.2" localSheetId="0">#REF!</definedName>
    <definedName name="nc2.2">#REF!</definedName>
    <definedName name="nc2.3" localSheetId="0">#REF!</definedName>
    <definedName name="nc2.3">#REF!</definedName>
    <definedName name="nc2.4" localSheetId="0">#REF!</definedName>
    <definedName name="nc2.4">#REF!</definedName>
    <definedName name="nc2.5" localSheetId="0">#REF!</definedName>
    <definedName name="nc2.5">#REF!</definedName>
    <definedName name="nc2.6" localSheetId="0">#REF!</definedName>
    <definedName name="nc2.6">#REF!</definedName>
    <definedName name="nc2.8" localSheetId="0">#REF!</definedName>
    <definedName name="nc2.8">#REF!</definedName>
    <definedName name="nc2.9" localSheetId="0">#REF!</definedName>
    <definedName name="nc2.9">#REF!</definedName>
    <definedName name="nc3.0" localSheetId="0">#REF!</definedName>
    <definedName name="nc3.0">#REF!</definedName>
    <definedName name="nc3.1" localSheetId="0">#REF!</definedName>
    <definedName name="nc3.1">#REF!</definedName>
    <definedName name="nc3.2" localSheetId="0">#REF!</definedName>
    <definedName name="nc3.2">#REF!</definedName>
    <definedName name="nc3.3" localSheetId="0">#REF!</definedName>
    <definedName name="nc3.3">#REF!</definedName>
    <definedName name="nc3.4" localSheetId="0">#REF!</definedName>
    <definedName name="nc3.4">#REF!</definedName>
    <definedName name="nc3.6" localSheetId="0">#REF!</definedName>
    <definedName name="nc3.6">#REF!</definedName>
    <definedName name="nc3.8" localSheetId="0">#REF!</definedName>
    <definedName name="nc3.8">#REF!</definedName>
    <definedName name="nc3.9" localSheetId="0">#REF!</definedName>
    <definedName name="nc3.9">#REF!</definedName>
    <definedName name="NC3P" localSheetId="0">#REF!</definedName>
    <definedName name="NC3P">#REF!</definedName>
    <definedName name="nc4.0" localSheetId="0">#REF!</definedName>
    <definedName name="nc4.0">#REF!</definedName>
    <definedName name="nc4.1" localSheetId="0">#REF!</definedName>
    <definedName name="nc4.1">#REF!</definedName>
    <definedName name="nc4.2" localSheetId="0">#REF!</definedName>
    <definedName name="nc4.2">#REF!</definedName>
    <definedName name="nc4.3" localSheetId="0">#REF!</definedName>
    <definedName name="nc4.3">#REF!</definedName>
    <definedName name="nc4.4" localSheetId="0">#REF!</definedName>
    <definedName name="nc4.4">#REF!</definedName>
    <definedName name="nc4.6" localSheetId="0">#REF!</definedName>
    <definedName name="nc4.6">#REF!</definedName>
    <definedName name="nc4.6I" localSheetId="0">#REF!</definedName>
    <definedName name="nc4.6I">#REF!</definedName>
    <definedName name="nc4.7" localSheetId="0">#REF!</definedName>
    <definedName name="nc4.7">#REF!</definedName>
    <definedName name="nc4.8" localSheetId="0">#REF!</definedName>
    <definedName name="nc4.8">#REF!</definedName>
    <definedName name="nc4.9" localSheetId="0">#REF!</definedName>
    <definedName name="nc4.9">#REF!</definedName>
    <definedName name="nc5.0" localSheetId="0">#REF!</definedName>
    <definedName name="nc5.0">#REF!</definedName>
    <definedName name="nc5.1" localSheetId="0">#REF!</definedName>
    <definedName name="nc5.1">#REF!</definedName>
    <definedName name="nc5.2" localSheetId="0">#REF!</definedName>
    <definedName name="nc5.2">#REF!</definedName>
    <definedName name="nc5.3" localSheetId="0">#REF!</definedName>
    <definedName name="nc5.3">#REF!</definedName>
    <definedName name="nc5.4" localSheetId="0">#REF!</definedName>
    <definedName name="nc5.4">#REF!</definedName>
    <definedName name="nc5.5" localSheetId="0">#REF!</definedName>
    <definedName name="nc5.5">#REF!</definedName>
    <definedName name="nc5.6" localSheetId="0">#REF!</definedName>
    <definedName name="nc5.6">#REF!</definedName>
    <definedName name="nc5.7" localSheetId="0">#REF!</definedName>
    <definedName name="nc5.7">#REF!</definedName>
    <definedName name="nc5.8" localSheetId="0">#REF!</definedName>
    <definedName name="nc5.8">#REF!</definedName>
    <definedName name="nc5.9" localSheetId="0">#REF!</definedName>
    <definedName name="nc5.9">#REF!</definedName>
    <definedName name="nc6.0" localSheetId="0">#REF!</definedName>
    <definedName name="nc6.0">#REF!</definedName>
    <definedName name="nc6.1" localSheetId="0">#REF!</definedName>
    <definedName name="nc6.1">#REF!</definedName>
    <definedName name="nc6.2" localSheetId="0">#REF!</definedName>
    <definedName name="nc6.2">#REF!</definedName>
    <definedName name="nc6.3" localSheetId="0">#REF!</definedName>
    <definedName name="nc6.3">#REF!</definedName>
    <definedName name="nc6.4" localSheetId="0">#REF!</definedName>
    <definedName name="nc6.4">#REF!</definedName>
    <definedName name="nc6.5" localSheetId="0">#REF!</definedName>
    <definedName name="nc6.5">#REF!</definedName>
    <definedName name="nc6.6" localSheetId="0">#REF!</definedName>
    <definedName name="nc6.6">#REF!</definedName>
    <definedName name="nc6.7" localSheetId="0">#REF!</definedName>
    <definedName name="nc6.7">#REF!</definedName>
    <definedName name="nc6.8" localSheetId="0">#REF!</definedName>
    <definedName name="nc6.8">#REF!</definedName>
    <definedName name="nc6.9" localSheetId="0">#REF!</definedName>
    <definedName name="nc6.9">#REF!</definedName>
    <definedName name="nc7.0" localSheetId="0">#REF!</definedName>
    <definedName name="nc7.0">#REF!</definedName>
    <definedName name="ncbaotaibovay" localSheetId="0">#REF!</definedName>
    <definedName name="ncbaotaibovay">#REF!</definedName>
    <definedName name="NCBD100" localSheetId="0">#REF!</definedName>
    <definedName name="NCBD100">#REF!</definedName>
    <definedName name="NCBD200" localSheetId="0">#REF!</definedName>
    <definedName name="NCBD200">#REF!</definedName>
    <definedName name="NCBD250" localSheetId="0">#REF!</definedName>
    <definedName name="NCBD250">#REF!</definedName>
    <definedName name="NCcap0.7" localSheetId="0">#REF!</definedName>
    <definedName name="NCcap0.7">#REF!</definedName>
    <definedName name="NCcap1" localSheetId="0">#REF!</definedName>
    <definedName name="NCcap1">#REF!</definedName>
    <definedName name="nccs" localSheetId="0">#REF!</definedName>
    <definedName name="nccs">#REF!</definedName>
    <definedName name="NCCT3p" localSheetId="0">#REF!</definedName>
    <definedName name="NCCT3p">#REF!</definedName>
    <definedName name="NCCto" localSheetId="0">#REF!</definedName>
    <definedName name="NCCto">#REF!</definedName>
    <definedName name="ncday35" localSheetId="0">#REF!</definedName>
    <definedName name="ncday35">#REF!</definedName>
    <definedName name="ncday50" localSheetId="0">#REF!</definedName>
    <definedName name="ncday50">#REF!</definedName>
    <definedName name="ncday70" localSheetId="0">#REF!</definedName>
    <definedName name="ncday70">#REF!</definedName>
    <definedName name="ncday95" localSheetId="0">#REF!</definedName>
    <definedName name="ncday95">#REF!</definedName>
    <definedName name="ncdg" localSheetId="0">#REF!</definedName>
    <definedName name="ncdg">#REF!</definedName>
    <definedName name="ncgff" localSheetId="0">#REF!</definedName>
    <definedName name="ncgff">#REF!</definedName>
    <definedName name="NCKday" localSheetId="0">#REF!</definedName>
    <definedName name="NCKday">#REF!</definedName>
    <definedName name="NCKT" localSheetId="0">#REF!</definedName>
    <definedName name="NCKT">#REF!</definedName>
    <definedName name="NCLD" localSheetId="0">#REF!</definedName>
    <definedName name="NCLD">#REF!</definedName>
    <definedName name="ncong" localSheetId="0">#REF!</definedName>
    <definedName name="ncong">#REF!</definedName>
    <definedName name="NCPP" localSheetId="0">#REF!</definedName>
    <definedName name="NCPP">#REF!</definedName>
    <definedName name="nct" localSheetId="0">#REF!</definedName>
    <definedName name="nct">#REF!</definedName>
    <definedName name="NCT_BKTC" localSheetId="0">#REF!</definedName>
    <definedName name="NCT_BKTC">#REF!</definedName>
    <definedName name="ncthepnaphl" localSheetId="0">#REF!</definedName>
    <definedName name="ncthepnaphl">#REF!</definedName>
    <definedName name="nctn" localSheetId="0">#REF!</definedName>
    <definedName name="nctn">#REF!</definedName>
    <definedName name="nctram" localSheetId="0">#REF!</definedName>
    <definedName name="nctram">#REF!</definedName>
    <definedName name="NCVC100" localSheetId="0">#REF!</definedName>
    <definedName name="NCVC100">#REF!</definedName>
    <definedName name="NCVC200" localSheetId="0">#REF!</definedName>
    <definedName name="NCVC200">#REF!</definedName>
    <definedName name="NCVC250" localSheetId="0">#REF!</definedName>
    <definedName name="NCVC250">#REF!</definedName>
    <definedName name="NCVC3P" localSheetId="0">#REF!</definedName>
    <definedName name="NCVC3P">#REF!</definedName>
    <definedName name="NCVCM100" localSheetId="0">#REF!</definedName>
    <definedName name="NCVCM100">#REF!</definedName>
    <definedName name="NCVCM200" localSheetId="0">#REF!</definedName>
    <definedName name="NCVCM200">#REF!</definedName>
    <definedName name="ncxlkcs" localSheetId="0">#REF!</definedName>
    <definedName name="ncxlkcs">#REF!</definedName>
    <definedName name="ncxlkd" localSheetId="0">#REF!</definedName>
    <definedName name="ncxlkd">#REF!</definedName>
    <definedName name="ncxlkh" localSheetId="0">#REF!</definedName>
    <definedName name="ncxlkh">#REF!</definedName>
    <definedName name="ncxlkt" localSheetId="0">#REF!</definedName>
    <definedName name="ncxlkt">#REF!</definedName>
    <definedName name="ncxlktnl" localSheetId="0">#REF!</definedName>
    <definedName name="ncxlktnl">#REF!</definedName>
    <definedName name="ncxlpxsx" localSheetId="0">#REF!</definedName>
    <definedName name="ncxlpxsx">#REF!</definedName>
    <definedName name="ncxltc" localSheetId="0">#REF!</definedName>
    <definedName name="ncxltc">#REF!</definedName>
    <definedName name="ndc" localSheetId="0">#REF!</definedName>
    <definedName name="ndc">#REF!</definedName>
    <definedName name="NDFN" localSheetId="0">#REF!</definedName>
    <definedName name="NDFN">#REF!</definedName>
    <definedName name="NDFP" localSheetId="0">#REF!</definedName>
    <definedName name="NDFP">#REF!</definedName>
    <definedName name="nenkhi10m3" localSheetId="0">#REF!</definedName>
    <definedName name="nenkhi10m3">#REF!</definedName>
    <definedName name="nenkhi1200" localSheetId="0">#REF!</definedName>
    <definedName name="nenkhi1200">#REF!</definedName>
    <definedName name="nenkhidau102" localSheetId="0">#REF!</definedName>
    <definedName name="nenkhidau102">#REF!</definedName>
    <definedName name="nenkhidau120" localSheetId="0">#REF!</definedName>
    <definedName name="nenkhidau120">#REF!</definedName>
    <definedName name="nenkhidau1200" localSheetId="0">#REF!</definedName>
    <definedName name="nenkhidau1200">#REF!</definedName>
    <definedName name="nenkhidau200" localSheetId="0">#REF!</definedName>
    <definedName name="nenkhidau200">#REF!</definedName>
    <definedName name="nenkhidau240" localSheetId="0">#REF!</definedName>
    <definedName name="nenkhidau240">#REF!</definedName>
    <definedName name="nenkhidau300" localSheetId="0">#REF!</definedName>
    <definedName name="nenkhidau300">#REF!</definedName>
    <definedName name="nenkhidau360" localSheetId="0">#REF!</definedName>
    <definedName name="nenkhidau360">#REF!</definedName>
    <definedName name="nenkhidau5.5" localSheetId="0">#REF!</definedName>
    <definedName name="nenkhidau5.5">#REF!</definedName>
    <definedName name="nenkhidau540" localSheetId="0">#REF!</definedName>
    <definedName name="nenkhidau540">#REF!</definedName>
    <definedName name="nenkhidau600" localSheetId="0">#REF!</definedName>
    <definedName name="nenkhidau600">#REF!</definedName>
    <definedName name="nenkhidau660" localSheetId="0">#REF!</definedName>
    <definedName name="nenkhidau660">#REF!</definedName>
    <definedName name="nenkhidau75" localSheetId="0">#REF!</definedName>
    <definedName name="nenkhidau75">#REF!</definedName>
    <definedName name="nenkhidien10" localSheetId="0">#REF!</definedName>
    <definedName name="nenkhidien10">#REF!</definedName>
    <definedName name="nenkhidien150" localSheetId="0">#REF!</definedName>
    <definedName name="nenkhidien150">#REF!</definedName>
    <definedName name="nenkhidien216" localSheetId="0">#REF!</definedName>
    <definedName name="nenkhidien216">#REF!</definedName>
    <definedName name="nenkhidien22" localSheetId="0">#REF!</definedName>
    <definedName name="nenkhidien22">#REF!</definedName>
    <definedName name="nenkhidien270" localSheetId="0">#REF!</definedName>
    <definedName name="nenkhidien270">#REF!</definedName>
    <definedName name="nenkhidien30" localSheetId="0">#REF!</definedName>
    <definedName name="nenkhidien30">#REF!</definedName>
    <definedName name="nenkhidien300" localSheetId="0">#REF!</definedName>
    <definedName name="nenkhidien300">#REF!</definedName>
    <definedName name="nenkhidien5" localSheetId="0">#REF!</definedName>
    <definedName name="nenkhidien5">#REF!</definedName>
    <definedName name="nenkhidien56" localSheetId="0">#REF!</definedName>
    <definedName name="nenkhidien56">#REF!</definedName>
    <definedName name="nenkhidien600" localSheetId="0">#REF!</definedName>
    <definedName name="nenkhidien600">#REF!</definedName>
    <definedName name="nenkhixang11" localSheetId="0">#REF!</definedName>
    <definedName name="nenkhixang11">#REF!</definedName>
    <definedName name="nenkhixang120" localSheetId="0">#REF!</definedName>
    <definedName name="nenkhixang120">#REF!</definedName>
    <definedName name="nenkhixang200" localSheetId="0">#REF!</definedName>
    <definedName name="nenkhixang200">#REF!</definedName>
    <definedName name="nenkhixang25" localSheetId="0">#REF!</definedName>
    <definedName name="nenkhixang25">#REF!</definedName>
    <definedName name="nenkhixang3" localSheetId="0">#REF!</definedName>
    <definedName name="nenkhixang3">#REF!</definedName>
    <definedName name="nenkhixang300" localSheetId="0">#REF!</definedName>
    <definedName name="nenkhixang300">#REF!</definedName>
    <definedName name="nenkhixang40" localSheetId="0">#REF!</definedName>
    <definedName name="nenkhixang40">#REF!</definedName>
    <definedName name="nenkhixang600" localSheetId="0">#REF!</definedName>
    <definedName name="nenkhixang600">#REF!</definedName>
    <definedName name="neo32mm" localSheetId="0">#REF!</definedName>
    <definedName name="neo32mm">#REF!</definedName>
    <definedName name="neo4T" localSheetId="0">#REF!</definedName>
    <definedName name="neo4T">#REF!</definedName>
    <definedName name="NET" localSheetId="0">#REF!</definedName>
    <definedName name="NET">#REF!</definedName>
    <definedName name="NET_1" localSheetId="0">#REF!</definedName>
    <definedName name="NET_1">#REF!</definedName>
    <definedName name="NET_1_13" localSheetId="0">#REF!</definedName>
    <definedName name="NET_1_13">#REF!</definedName>
    <definedName name="NET_13" localSheetId="0">#REF!</definedName>
    <definedName name="NET_13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1_13" localSheetId="0">#REF!</definedName>
    <definedName name="NET_ANA_1_13">#REF!</definedName>
    <definedName name="NET_ANA_13" localSheetId="0">#REF!</definedName>
    <definedName name="NET_ANA_13">#REF!</definedName>
    <definedName name="NET_ANA_2" localSheetId="0">#REF!</definedName>
    <definedName name="NET_ANA_2">#REF!</definedName>
    <definedName name="NET_ANA_2_13" localSheetId="0">#REF!</definedName>
    <definedName name="NET_ANA_2_13">#REF!</definedName>
    <definedName name="NET2_13" localSheetId="0">#REF!</definedName>
    <definedName name="NET2_13">#REF!</definedName>
    <definedName name="NewPOS" localSheetId="0">#REF!</definedName>
    <definedName name="NewPOS">#REF!</definedName>
    <definedName name="NEXT" localSheetId="0">#REF!</definedName>
    <definedName name="NEXT">#REF!</definedName>
    <definedName name="NG_NHAP" localSheetId="0">#REF!</definedName>
    <definedName name="NG_NHAP">#REF!</definedName>
    <definedName name="NGAØY">#REF!</definedName>
    <definedName name="ngau" localSheetId="0">#REF!</definedName>
    <definedName name="ngau">#REF!</definedName>
    <definedName name="Ngay">#REF!</definedName>
    <definedName name="nght" localSheetId="0">#REF!</definedName>
    <definedName name="nght">#REF!</definedName>
    <definedName name="NH" localSheetId="0">#REF!</definedName>
    <definedName name="NH">#REF!</definedName>
    <definedName name="Nh_n_cáng" localSheetId="0">#REF!</definedName>
    <definedName name="Nh_n_cáng">#REF!</definedName>
    <definedName name="NHAÂN_COÂNG" localSheetId="0">[0]!BTRAM</definedName>
    <definedName name="NHAÂN_COÂNG">[0]!BTRAM</definedName>
    <definedName name="Nhâm_CT" localSheetId="0">#REF!</definedName>
    <definedName name="Nhâm_CT">#REF!</definedName>
    <definedName name="Nhâm_Ctr" localSheetId="0">#REF!</definedName>
    <definedName name="Nhâm_Ctr">#REF!</definedName>
    <definedName name="nhan" localSheetId="0">#REF!</definedName>
    <definedName name="nhan">#REF!</definedName>
    <definedName name="Nhan_xet_cua_dai">"Picture 1"</definedName>
    <definedName name="Nhapsolieu" localSheetId="0">#REF!</definedName>
    <definedName name="Nhapsolieu">#REF!</definedName>
    <definedName name="nhcong" localSheetId="0">#REF!</definedName>
    <definedName name="nhcong">#REF!</definedName>
    <definedName name="NHCSXH" localSheetId="0">#REF!</definedName>
    <definedName name="NHCSXH">#REF!</definedName>
    <definedName name="nhfffd" localSheetId="0">{"DZ-TDTB2.XLS","Dcksat.xls"}</definedName>
    <definedName name="nhfffd">{"DZ-TDTB2.XLS","Dcksat.xls"}</definedName>
    <definedName name="nhn" localSheetId="0">#REF!</definedName>
    <definedName name="nhn">#REF!</definedName>
    <definedName name="NhNgam" localSheetId="0">#REF!</definedName>
    <definedName name="NhNgam">#REF!</definedName>
    <definedName name="nhoatH30" localSheetId="0">#REF!</definedName>
    <definedName name="nhoatH30">#REF!</definedName>
    <definedName name="NHot" localSheetId="0">#REF!</definedName>
    <definedName name="NHot">#REF!</definedName>
    <definedName name="NHPT" localSheetId="0">#REF!</definedName>
    <definedName name="NHPT">#REF!</definedName>
    <definedName name="NhTreo" localSheetId="0">#REF!</definedName>
    <definedName name="NhTreo">#REF!</definedName>
    <definedName name="nhu" localSheetId="0">#REF!</definedName>
    <definedName name="nhu">#REF!</definedName>
    <definedName name="nhua" localSheetId="0">#REF!</definedName>
    <definedName name="nhua">#REF!</definedName>
    <definedName name="nhuad" localSheetId="0">#REF!</definedName>
    <definedName name="nhuad">#REF!</definedName>
    <definedName name="nhuaduong" localSheetId="0">#REF!</definedName>
    <definedName name="nhuaduong">#REF!</definedName>
    <definedName name="nig" localSheetId="0">#REF!</definedName>
    <definedName name="nig">#REF!</definedName>
    <definedName name="nig1p" localSheetId="0">#REF!</definedName>
    <definedName name="nig1p">#REF!</definedName>
    <definedName name="nig3p" localSheetId="0">#REF!</definedName>
    <definedName name="nig3p">#REF!</definedName>
    <definedName name="NIGnc" localSheetId="0">#REF!</definedName>
    <definedName name="NIGnc">#REF!</definedName>
    <definedName name="nignc1p" localSheetId="0">#REF!</definedName>
    <definedName name="nignc1p">#REF!</definedName>
    <definedName name="NIGvc" localSheetId="0">#REF!</definedName>
    <definedName name="NIGvc">#REF!</definedName>
    <definedName name="NIGvl" localSheetId="0">#REF!</definedName>
    <definedName name="NIGvl">#REF!</definedName>
    <definedName name="nigvl1p" localSheetId="0">#REF!</definedName>
    <definedName name="nigvl1p">#REF!</definedName>
    <definedName name="nin" localSheetId="0">#REF!</definedName>
    <definedName name="nin">#REF!</definedName>
    <definedName name="nin14nc3p">#REF!</definedName>
    <definedName name="nin14vl3p">#REF!</definedName>
    <definedName name="nin1903p" localSheetId="0">#REF!</definedName>
    <definedName name="nin1903p">#REF!</definedName>
    <definedName name="NIN190nc" localSheetId="0">#REF!</definedName>
    <definedName name="NIN190nc">#REF!</definedName>
    <definedName name="nin190nc3p">#REF!</definedName>
    <definedName name="NIN190vl" localSheetId="0">#REF!</definedName>
    <definedName name="NIN190vl">#REF!</definedName>
    <definedName name="nin190vl3p">#REF!</definedName>
    <definedName name="NIN20nc" localSheetId="0">#REF!</definedName>
    <definedName name="NIN20nc">#REF!</definedName>
    <definedName name="NIN20vc" localSheetId="0">#REF!</definedName>
    <definedName name="NIN20vc">#REF!</definedName>
    <definedName name="NIN20vl" localSheetId="0">#REF!</definedName>
    <definedName name="NIN20vl">#REF!</definedName>
    <definedName name="nin2903p">#REF!</definedName>
    <definedName name="nin290nc3p">#REF!</definedName>
    <definedName name="nin290vl3p">#REF!</definedName>
    <definedName name="nin3p" localSheetId="0">#REF!</definedName>
    <definedName name="nin3p">#REF!</definedName>
    <definedName name="NIN9020nc" localSheetId="0">#REF!</definedName>
    <definedName name="NIN9020nc">#REF!</definedName>
    <definedName name="NIN9020vc" localSheetId="0">#REF!</definedName>
    <definedName name="NIN9020vc">#REF!</definedName>
    <definedName name="NIN9020vl" localSheetId="0">#REF!</definedName>
    <definedName name="NIN9020vl">#REF!</definedName>
    <definedName name="NIN90nc" localSheetId="0">#REF!</definedName>
    <definedName name="NIN90nc">#REF!</definedName>
    <definedName name="NIN90vc" localSheetId="0">#REF!</definedName>
    <definedName name="NIN90vc">#REF!</definedName>
    <definedName name="NIN90vl" localSheetId="0">#REF!</definedName>
    <definedName name="NIN90vl">#REF!</definedName>
    <definedName name="nind" localSheetId="0">#REF!</definedName>
    <definedName name="nind">#REF!</definedName>
    <definedName name="nind1p" localSheetId="0">#REF!</definedName>
    <definedName name="nind1p">#REF!</definedName>
    <definedName name="nind3p" localSheetId="0">#REF!</definedName>
    <definedName name="nind3p">#REF!</definedName>
    <definedName name="NINDnc" localSheetId="0">#REF!</definedName>
    <definedName name="NINDnc">#REF!</definedName>
    <definedName name="nindnc1p" localSheetId="0">#REF!</definedName>
    <definedName name="nindnc1p">#REF!</definedName>
    <definedName name="nindnc3p">#REF!</definedName>
    <definedName name="NINDvc" localSheetId="0">#REF!</definedName>
    <definedName name="NINDvc">#REF!</definedName>
    <definedName name="NINDvl" localSheetId="0">#REF!</definedName>
    <definedName name="NINDvl">#REF!</definedName>
    <definedName name="nindvl1p" localSheetId="0">#REF!</definedName>
    <definedName name="nindvl1p">#REF!</definedName>
    <definedName name="nindvl3p">#REF!</definedName>
    <definedName name="ning1p" localSheetId="0">#REF!</definedName>
    <definedName name="ning1p">#REF!</definedName>
    <definedName name="ningnc1p" localSheetId="0">#REF!</definedName>
    <definedName name="ningnc1p">#REF!</definedName>
    <definedName name="ningvl1p" localSheetId="0">#REF!</definedName>
    <definedName name="ningvl1p">#REF!</definedName>
    <definedName name="NINnc" localSheetId="0">#REF!</definedName>
    <definedName name="NINnc">#REF!</definedName>
    <definedName name="ninnc3p">#REF!</definedName>
    <definedName name="nint1p" localSheetId="0">#REF!</definedName>
    <definedName name="nint1p">#REF!</definedName>
    <definedName name="nintnc1p" localSheetId="0">#REF!</definedName>
    <definedName name="nintnc1p">#REF!</definedName>
    <definedName name="nintvl1p" localSheetId="0">#REF!</definedName>
    <definedName name="nintvl1p">#REF!</definedName>
    <definedName name="NINvc" localSheetId="0">#REF!</definedName>
    <definedName name="NINvc">#REF!</definedName>
    <definedName name="NINvl" localSheetId="0">#REF!</definedName>
    <definedName name="NINvl">#REF!</definedName>
    <definedName name="ninvl3p">#REF!</definedName>
    <definedName name="nl" localSheetId="0">#REF!</definedName>
    <definedName name="nl">#REF!</definedName>
    <definedName name="NL12nc" localSheetId="0">#REF!</definedName>
    <definedName name="NL12nc">#REF!</definedName>
    <definedName name="NL12vl" localSheetId="0">#REF!</definedName>
    <definedName name="NL12vl">#REF!</definedName>
    <definedName name="nl1p" localSheetId="0">#REF!</definedName>
    <definedName name="nl1p">#REF!</definedName>
    <definedName name="nl3p" localSheetId="0">#REF!</definedName>
    <definedName name="nl3p">#REF!</definedName>
    <definedName name="NLFElse" localSheetId="0">#REF!</definedName>
    <definedName name="NLFElse">#REF!</definedName>
    <definedName name="NLHC15" localSheetId="0">#REF!</definedName>
    <definedName name="NLHC15">#REF!</definedName>
    <definedName name="NLHC25" localSheetId="0">#REF!</definedName>
    <definedName name="NLHC25">#REF!</definedName>
    <definedName name="nlht" localSheetId="0">#REF!</definedName>
    <definedName name="nlht">#REF!</definedName>
    <definedName name="NLLC15" localSheetId="0">#REF!</definedName>
    <definedName name="NLLC15">#REF!</definedName>
    <definedName name="NLLC25" localSheetId="0">#REF!</definedName>
    <definedName name="NLLC25">#REF!</definedName>
    <definedName name="NLMC15" localSheetId="0">#REF!</definedName>
    <definedName name="NLMC15">#REF!</definedName>
    <definedName name="NLMC25" localSheetId="0">#REF!</definedName>
    <definedName name="NLMC25">#REF!</definedName>
    <definedName name="nlnc3p">#REF!</definedName>
    <definedName name="nlnc3pha">#REF!</definedName>
    <definedName name="NLTK1p" localSheetId="0">#REF!</definedName>
    <definedName name="NLTK1p">#REF!</definedName>
    <definedName name="nlvl3p">#REF!</definedName>
    <definedName name="nm" localSheetId="0">#REF!</definedName>
    <definedName name="nm">#REF!</definedName>
    <definedName name="Nms" localSheetId="0">#REF!</definedName>
    <definedName name="Nms">#REF!</definedName>
    <definedName name="nn" localSheetId="0">#REF!</definedName>
    <definedName name="nn">#REF!</definedName>
    <definedName name="nn1p" localSheetId="0">#REF!</definedName>
    <definedName name="nn1p">#REF!</definedName>
    <definedName name="nn3p" localSheetId="0">#REF!</definedName>
    <definedName name="nn3p">#REF!</definedName>
    <definedName name="nng" localSheetId="0">#REF!</definedName>
    <definedName name="nng">#REF!</definedName>
    <definedName name="nnn" localSheetId="0">#REF!</definedName>
    <definedName name="nnn">#REF!</definedName>
    <definedName name="nnnc3p">#REF!</definedName>
    <definedName name="nnvl3p">#REF!</definedName>
    <definedName name="no" localSheetId="0">#REF!</definedName>
    <definedName name="no">#REF!</definedName>
    <definedName name="NOBSDC" localSheetId="0">#REF!</definedName>
    <definedName name="NOBSDC">#REF!</definedName>
    <definedName name="NOPLDC" localSheetId="0">#REF!</definedName>
    <definedName name="NOPLDC">#REF!</definedName>
    <definedName name="Np" localSheetId="0">#REF!</definedName>
    <definedName name="Np">#REF!</definedName>
    <definedName name="nps">#REF!</definedName>
    <definedName name="Nq" localSheetId="0">#REF!</definedName>
    <definedName name="Nq">#REF!</definedName>
    <definedName name="nqd" localSheetId="0">#REF!</definedName>
    <definedName name="nqd">#REF!</definedName>
    <definedName name="NQQH">#REF!</definedName>
    <definedName name="NrYC" localSheetId="0">#REF!</definedName>
    <definedName name="NrYC">#REF!</definedName>
    <definedName name="nsc" localSheetId="0">#REF!</definedName>
    <definedName name="nsc">#REF!</definedName>
    <definedName name="nsk" localSheetId="0">#REF!</definedName>
    <definedName name="nsk">#REF!</definedName>
    <definedName name="nsl" localSheetId="0">#REF!</definedName>
    <definedName name="nsl">#REF!</definedName>
    <definedName name="NSNN">#REF!</definedName>
    <definedName name="nt" localSheetId="0">#REF!</definedName>
    <definedName name="nt">#REF!</definedName>
    <definedName name="ntb" localSheetId="0">#REF!</definedName>
    <definedName name="ntb">#REF!</definedName>
    <definedName name="ÑTHH" localSheetId="0">#REF!</definedName>
    <definedName name="ÑTHH">#REF!</definedName>
    <definedName name="Nu" localSheetId="0">#REF!</definedName>
    <definedName name="Nu">#REF!</definedName>
    <definedName name="Number_of_Payments" localSheetId="0">MATCH(0.01,End_Bal,-1)+1</definedName>
    <definedName name="Number_of_Payments">MATCH(0.01,End_Bal,-1)+1</definedName>
    <definedName name="nuoc2" localSheetId="0">#REF!</definedName>
    <definedName name="nuoc2">#REF!</definedName>
    <definedName name="nuoc4" localSheetId="0">#REF!</definedName>
    <definedName name="nuoc4">#REF!</definedName>
    <definedName name="nuoc5" localSheetId="0">#REF!</definedName>
    <definedName name="nuoc5">#REF!</definedName>
    <definedName name="Nut_tec" localSheetId="0">#REF!</definedName>
    <definedName name="Nut_tec">#REF!</definedName>
    <definedName name="nuy" localSheetId="0">#REF!</definedName>
    <definedName name="nuy">#REF!</definedName>
    <definedName name="NVF" localSheetId="0">#REF!</definedName>
    <definedName name="NVF">#REF!</definedName>
    <definedName name="NVH" localSheetId="0">#REF!</definedName>
    <definedName name="NVH">#REF!</definedName>
    <definedName name="nx" localSheetId="0">#REF!</definedName>
    <definedName name="nx">#REF!</definedName>
    <definedName name="nxc" localSheetId="0">#REF!</definedName>
    <definedName name="nxc">#REF!</definedName>
    <definedName name="NXHT" localSheetId="0">#REF!</definedName>
    <definedName name="NXHT">#REF!</definedName>
    <definedName name="NXnc" localSheetId="0">#REF!</definedName>
    <definedName name="NXnc">#REF!</definedName>
    <definedName name="NXT_NL" localSheetId="0">#REF!</definedName>
    <definedName name="NXT_NL">#REF!</definedName>
    <definedName name="NXT_TP" localSheetId="0">#REF!</definedName>
    <definedName name="NXT_TP">#REF!</definedName>
    <definedName name="NXvl" localSheetId="0">#REF!</definedName>
    <definedName name="NXvl">#REF!</definedName>
    <definedName name="o" localSheetId="0">#REF!</definedName>
    <definedName name="o">#REF!</definedName>
    <definedName name="O_M" localSheetId="0">#REF!</definedName>
    <definedName name="O_M">#REF!</definedName>
    <definedName name="O_N" localSheetId="0">#REF!</definedName>
    <definedName name="O_N">#REF!</definedName>
    <definedName name="o_to_tù_dæ_10_T" localSheetId="0">#REF!</definedName>
    <definedName name="o_to_tù_dæ_10_T">#REF!</definedName>
    <definedName name="Ö135" localSheetId="0">#REF!</definedName>
    <definedName name="Ö135">#REF!</definedName>
    <definedName name="oa" localSheetId="0">#REF!</definedName>
    <definedName name="oa">#REF!</definedName>
    <definedName name="ob" localSheetId="0">#REF!</definedName>
    <definedName name="ob">#REF!</definedName>
    <definedName name="OCT" localSheetId="0">#REF!</definedName>
    <definedName name="OCT">#REF!</definedName>
    <definedName name="OD" localSheetId="0">#REF!</definedName>
    <definedName name="OD">#REF!</definedName>
    <definedName name="odaki" localSheetId="0">#REF!</definedName>
    <definedName name="odaki">#REF!</definedName>
    <definedName name="ODC" localSheetId="0">#REF!</definedName>
    <definedName name="ODC">#REF!</definedName>
    <definedName name="ODS" localSheetId="0">#REF!</definedName>
    <definedName name="ODS">#REF!</definedName>
    <definedName name="ODU" localSheetId="0">#REF!</definedName>
    <definedName name="ODU">#REF!</definedName>
    <definedName name="ol" localSheetId="0">#REF!</definedName>
    <definedName name="ol">#REF!</definedName>
    <definedName name="OLE_LINK1" localSheetId="0">#REF!</definedName>
    <definedName name="OLE_LINK1">#REF!</definedName>
    <definedName name="OM" localSheetId="0">#REF!</definedName>
    <definedName name="OM">#REF!</definedName>
    <definedName name="OMC" localSheetId="0">#REF!</definedName>
    <definedName name="OMC">#REF!</definedName>
    <definedName name="OME" localSheetId="0">#REF!</definedName>
    <definedName name="OME">#REF!</definedName>
    <definedName name="OMW" localSheetId="0">#REF!</definedName>
    <definedName name="OMW">#REF!</definedName>
    <definedName name="ong_cong_duc_san" localSheetId="0">#REF!</definedName>
    <definedName name="ong_cong_duc_san">#REF!</definedName>
    <definedName name="Ong_cong_hinh_hop_do_tai_cho" localSheetId="0">#REF!</definedName>
    <definedName name="Ong_cong_hinh_hop_do_tai_cho">#REF!</definedName>
    <definedName name="Ongbaovecap" localSheetId="0">#REF!</definedName>
    <definedName name="Ongbaovecap">#REF!</definedName>
    <definedName name="Ongnoiday" localSheetId="0">#REF!</definedName>
    <definedName name="Ongnoiday">#REF!</definedName>
    <definedName name="Ongnoidaybulongtachongrungtabu" localSheetId="0">#REF!</definedName>
    <definedName name="Ongnoidaybulongtachongrungtabu">#REF!</definedName>
    <definedName name="ongnuoc" localSheetId="0">#REF!</definedName>
    <definedName name="ongnuoc">#REF!</definedName>
    <definedName name="OngPVC" localSheetId="0">#REF!</definedName>
    <definedName name="OngPVC">#REF!</definedName>
    <definedName name="ongsattrangkem" localSheetId="0">#REF!</definedName>
    <definedName name="ongsattrangkem">#REF!</definedName>
    <definedName name="OOM" localSheetId="0">#REF!</definedName>
    <definedName name="OOM">#REF!</definedName>
    <definedName name="open" localSheetId="0">#REF!</definedName>
    <definedName name="open">#REF!</definedName>
    <definedName name="ophom" localSheetId="0">#REF!</definedName>
    <definedName name="ophom">#REF!</definedName>
    <definedName name="options" localSheetId="0">#REF!</definedName>
    <definedName name="options">#REF!</definedName>
    <definedName name="ORD" localSheetId="0">#REF!</definedName>
    <definedName name="ORD">#REF!</definedName>
    <definedName name="OrderTable" localSheetId="0" hidden="1">#REF!</definedName>
    <definedName name="OrderTable" hidden="1">#REF!</definedName>
    <definedName name="ORF" localSheetId="0">#REF!</definedName>
    <definedName name="ORF">#REF!</definedName>
    <definedName name="osc" localSheetId="0">#REF!</definedName>
    <definedName name="osc">#REF!</definedName>
    <definedName name="oto10T" localSheetId="0">#REF!</definedName>
    <definedName name="oto10T">#REF!</definedName>
    <definedName name="oto5T" localSheetId="0">#REF!</definedName>
    <definedName name="oto5T">#REF!</definedName>
    <definedName name="oto7T" localSheetId="0">#REF!</definedName>
    <definedName name="oto7T">#REF!</definedName>
    <definedName name="otonhua" localSheetId="0">#REF!</definedName>
    <definedName name="otonhua">#REF!</definedName>
    <definedName name="otothung10" localSheetId="0">#REF!</definedName>
    <definedName name="otothung10">#REF!</definedName>
    <definedName name="otothung12" localSheetId="0">#REF!</definedName>
    <definedName name="otothung12">#REF!</definedName>
    <definedName name="otothung12.5" localSheetId="0">#REF!</definedName>
    <definedName name="otothung12.5">#REF!</definedName>
    <definedName name="otothung2" localSheetId="0">#REF!</definedName>
    <definedName name="otothung2">#REF!</definedName>
    <definedName name="otothung2.5" localSheetId="0">#REF!</definedName>
    <definedName name="otothung2.5">#REF!</definedName>
    <definedName name="otothung20" localSheetId="0">#REF!</definedName>
    <definedName name="otothung20">#REF!</definedName>
    <definedName name="otothung4" localSheetId="0">#REF!</definedName>
    <definedName name="otothung4">#REF!</definedName>
    <definedName name="otothung5" localSheetId="0">#REF!</definedName>
    <definedName name="otothung5">#REF!</definedName>
    <definedName name="otothung6" localSheetId="0">#REF!</definedName>
    <definedName name="otothung6">#REF!</definedName>
    <definedName name="otothung7" localSheetId="0">#REF!</definedName>
    <definedName name="otothung7">#REF!</definedName>
    <definedName name="ototudo10" localSheetId="0">#REF!</definedName>
    <definedName name="ototudo10">#REF!</definedName>
    <definedName name="ototudo12" localSheetId="0">#REF!</definedName>
    <definedName name="ototudo12">#REF!</definedName>
    <definedName name="ototudo15" localSheetId="0">#REF!</definedName>
    <definedName name="ototudo15">#REF!</definedName>
    <definedName name="ototudo2.5" localSheetId="0">#REF!</definedName>
    <definedName name="ototudo2.5">#REF!</definedName>
    <definedName name="ototudo20" localSheetId="0">#REF!</definedName>
    <definedName name="ototudo20">#REF!</definedName>
    <definedName name="ototudo25" localSheetId="0">#REF!</definedName>
    <definedName name="ototudo25">#REF!</definedName>
    <definedName name="ototudo27" localSheetId="0">#REF!</definedName>
    <definedName name="ototudo27">#REF!</definedName>
    <definedName name="ototudo3.5" localSheetId="0">#REF!</definedName>
    <definedName name="ototudo3.5">#REF!</definedName>
    <definedName name="ototudo4" localSheetId="0">#REF!</definedName>
    <definedName name="ototudo4">#REF!</definedName>
    <definedName name="ototudo5" localSheetId="0">#REF!</definedName>
    <definedName name="ototudo5">#REF!</definedName>
    <definedName name="ototudo6" localSheetId="0">#REF!</definedName>
    <definedName name="ototudo6">#REF!</definedName>
    <definedName name="ototudo7" localSheetId="0">#REF!</definedName>
    <definedName name="ototudo7">#REF!</definedName>
    <definedName name="ototudo9" localSheetId="0">#REF!</definedName>
    <definedName name="ototudo9">#REF!</definedName>
    <definedName name="ototuoinuoc4" localSheetId="0">#REF!</definedName>
    <definedName name="ototuoinuoc4">#REF!</definedName>
    <definedName name="ototuoinuoc5" localSheetId="0">#REF!</definedName>
    <definedName name="ototuoinuoc5">#REF!</definedName>
    <definedName name="ototuoinuoc6" localSheetId="0">#REF!</definedName>
    <definedName name="ototuoinuoc6">#REF!</definedName>
    <definedName name="ototuoinuoc7" localSheetId="0">#REF!</definedName>
    <definedName name="ototuoinuoc7">#REF!</definedName>
    <definedName name="oü0" localSheetId="0">#REF!</definedName>
    <definedName name="oü0">#REF!</definedName>
    <definedName name="Out" localSheetId="0">#REF!</definedName>
    <definedName name="Out">#REF!</definedName>
    <definedName name="OutRow" localSheetId="0">#REF!</definedName>
    <definedName name="OutRow">#REF!</definedName>
    <definedName name="ov" localSheetId="0">#REF!</definedName>
    <definedName name="ov">#REF!</definedName>
    <definedName name="oxy" localSheetId="0">#REF!</definedName>
    <definedName name="oxy">#REF!</definedName>
    <definedName name="P_1">#N/A</definedName>
    <definedName name="P_15" localSheetId="0">#REF!</definedName>
    <definedName name="P_15">#REF!</definedName>
    <definedName name="P_Class1" localSheetId="0">#REF!</definedName>
    <definedName name="P_Class1">#REF!</definedName>
    <definedName name="P_Class2" localSheetId="0">#REF!</definedName>
    <definedName name="P_Class2">#REF!</definedName>
    <definedName name="P_Class3" localSheetId="0">#REF!</definedName>
    <definedName name="P_Class3">#REF!</definedName>
    <definedName name="P_Class4" localSheetId="0">#REF!</definedName>
    <definedName name="P_Class4">#REF!</definedName>
    <definedName name="P_Class5" localSheetId="0">#REF!</definedName>
    <definedName name="P_Class5">#REF!</definedName>
    <definedName name="P_con" localSheetId="0">#REF!</definedName>
    <definedName name="P_con">#REF!</definedName>
    <definedName name="P_run" localSheetId="0">#REF!</definedName>
    <definedName name="P_run">#REF!</definedName>
    <definedName name="P_sed" localSheetId="0">#REF!</definedName>
    <definedName name="P_sed">#REF!</definedName>
    <definedName name="p1_">#REF!</definedName>
    <definedName name="p2_">#REF!</definedName>
    <definedName name="P3_">#REF!</definedName>
    <definedName name="PA" localSheetId="0">#REF!</definedName>
    <definedName name="PA">#REF!</definedName>
    <definedName name="PA.2314" localSheetId="0">#REF!</definedName>
    <definedName name="PA.2314">#REF!</definedName>
    <definedName name="PA.3114" localSheetId="0">#REF!</definedName>
    <definedName name="PA.3114">#REF!</definedName>
    <definedName name="PAIII_" localSheetId="0" hidden="1">{"'Sheet1'!$L$16"}</definedName>
    <definedName name="PAIII_" hidden="1">{"'Sheet1'!$L$16"}</definedName>
    <definedName name="panen" localSheetId="0">#REF!</definedName>
    <definedName name="panen">#REF!</definedName>
    <definedName name="pantoi" localSheetId="0">#REF!</definedName>
    <definedName name="pantoi">#REF!</definedName>
    <definedName name="pbcpk" localSheetId="0">#REF!</definedName>
    <definedName name="pbcpk">#REF!</definedName>
    <definedName name="pbng" localSheetId="0">#REF!</definedName>
    <definedName name="pbng">#REF!</definedName>
    <definedName name="Pbnn" localSheetId="0">#REF!</definedName>
    <definedName name="Pbnn">#REF!</definedName>
    <definedName name="Pbno" localSheetId="0">#REF!</definedName>
    <definedName name="Pbno">#REF!</definedName>
    <definedName name="Pbnx" localSheetId="0">#REF!</definedName>
    <definedName name="Pbnx">#REF!</definedName>
    <definedName name="Pc" localSheetId="0">#REF!</definedName>
    <definedName name="Pc">#REF!</definedName>
    <definedName name="PChe" localSheetId="0">#REF!</definedName>
    <definedName name="PChe">#REF!</definedName>
    <definedName name="Pd" localSheetId="0">#REF!</definedName>
    <definedName name="Pd">#REF!</definedName>
    <definedName name="Pe_Class1" localSheetId="0">#REF!</definedName>
    <definedName name="Pe_Class1">#REF!</definedName>
    <definedName name="Pe_Class2" localSheetId="0">#REF!</definedName>
    <definedName name="Pe_Class2">#REF!</definedName>
    <definedName name="Pe_Class3" localSheetId="0">#REF!</definedName>
    <definedName name="Pe_Class3">#REF!</definedName>
    <definedName name="Pe_Class4" localSheetId="0">#REF!</definedName>
    <definedName name="Pe_Class4">#REF!</definedName>
    <definedName name="Pe_Class5" localSheetId="0">#REF!</definedName>
    <definedName name="Pe_Class5">#REF!</definedName>
    <definedName name="PEJM_1">#N/A</definedName>
    <definedName name="PF_1">#N/A</definedName>
    <definedName name="PFF" localSheetId="0">#REF!</definedName>
    <definedName name="PFF">#REF!</definedName>
    <definedName name="pgia" localSheetId="0">#REF!</definedName>
    <definedName name="pgia">#REF!</definedName>
    <definedName name="PHAITRAPS" localSheetId="0">#REF!</definedName>
    <definedName name="PHAITRAPS">#REF!</definedName>
    <definedName name="Phan_cap">#REF!</definedName>
    <definedName name="PHAN_DIEN_DZ0.4KV" localSheetId="0">#REF!</definedName>
    <definedName name="PHAN_DIEN_DZ0.4KV">#REF!</definedName>
    <definedName name="PHAN_DIEN_TBA" localSheetId="0">#REF!</definedName>
    <definedName name="PHAN_DIEN_TBA">#REF!</definedName>
    <definedName name="PHAN_MUA_SAM_DZ0.4KV" localSheetId="0">#REF!</definedName>
    <definedName name="PHAN_MUA_SAM_DZ0.4KV">#REF!</definedName>
    <definedName name="Phan1" localSheetId="0">#REF!</definedName>
    <definedName name="Phan1">#REF!</definedName>
    <definedName name="phatdien10" localSheetId="0">#REF!</definedName>
    <definedName name="phatdien10">#REF!</definedName>
    <definedName name="phatdien112" localSheetId="0">#REF!</definedName>
    <definedName name="phatdien112">#REF!</definedName>
    <definedName name="phatdien122" localSheetId="0">#REF!</definedName>
    <definedName name="phatdien122">#REF!</definedName>
    <definedName name="phatdien15" localSheetId="0">#REF!</definedName>
    <definedName name="phatdien15">#REF!</definedName>
    <definedName name="phatdien20" localSheetId="0">#REF!</definedName>
    <definedName name="phatdien20">#REF!</definedName>
    <definedName name="phatdien25" localSheetId="0">#REF!</definedName>
    <definedName name="phatdien25">#REF!</definedName>
    <definedName name="phatdien30" localSheetId="0">#REF!</definedName>
    <definedName name="phatdien30">#REF!</definedName>
    <definedName name="phatdien38" localSheetId="0">#REF!</definedName>
    <definedName name="phatdien38">#REF!</definedName>
    <definedName name="phatdien45" localSheetId="0">#REF!</definedName>
    <definedName name="phatdien45">#REF!</definedName>
    <definedName name="phatdien5.2" localSheetId="0">#REF!</definedName>
    <definedName name="phatdien5.2">#REF!</definedName>
    <definedName name="phatdien50" localSheetId="0">#REF!</definedName>
    <definedName name="phatdien50">#REF!</definedName>
    <definedName name="phatdien60" localSheetId="0">#REF!</definedName>
    <definedName name="phatdien60">#REF!</definedName>
    <definedName name="phatdien75" localSheetId="0">#REF!</definedName>
    <definedName name="phatdien75">#REF!</definedName>
    <definedName name="phatdien8" localSheetId="0">#REF!</definedName>
    <definedName name="phatdien8">#REF!</definedName>
    <definedName name="PHC" localSheetId="0">#REF!</definedName>
    <definedName name="PHC">#REF!</definedName>
    <definedName name="phen" localSheetId="0">#REF!</definedName>
    <definedName name="phen">#REF!</definedName>
    <definedName name="Pheuhopgang" localSheetId="0">#REF!</definedName>
    <definedName name="Pheuhopgang">#REF!</definedName>
    <definedName name="phi" localSheetId="0">#REF!</definedName>
    <definedName name="phi">#REF!</definedName>
    <definedName name="phi_inertial" localSheetId="0">#REF!</definedName>
    <definedName name="phi_inertial">#REF!</definedName>
    <definedName name="Phi_le_phi">#REF!</definedName>
    <definedName name="phio" localSheetId="0">#REF!</definedName>
    <definedName name="phio">#REF!</definedName>
    <definedName name="Phone" localSheetId="0">#REF!</definedName>
    <definedName name="Phone">#REF!</definedName>
    <definedName name="phson" localSheetId="0">#REF!</definedName>
    <definedName name="phson">#REF!</definedName>
    <definedName name="phtuyen" localSheetId="0">#REF!</definedName>
    <definedName name="phtuyen">#REF!</definedName>
    <definedName name="phu_luc_vua" localSheetId="0">#REF!</definedName>
    <definedName name="phu_luc_vua">#REF!</definedName>
    <definedName name="phugia2" localSheetId="0">#REF!</definedName>
    <definedName name="phugia2">#REF!</definedName>
    <definedName name="phugia3" localSheetId="0">#REF!</definedName>
    <definedName name="phugia3">#REF!</definedName>
    <definedName name="phugia4" localSheetId="0">#REF!</definedName>
    <definedName name="phugia4">#REF!</definedName>
    <definedName name="phugia5" localSheetId="0">#REF!</definedName>
    <definedName name="phugia5">#REF!</definedName>
    <definedName name="Phukienduongday" localSheetId="0">#REF!</definedName>
    <definedName name="Phukienduongday">#REF!</definedName>
    <definedName name="phuongan1" localSheetId="0">#REF!</definedName>
    <definedName name="phuongan1">#REF!</definedName>
    <definedName name="PierData" localSheetId="0">#REF!</definedName>
    <definedName name="PierData">#REF!</definedName>
    <definedName name="PIL" localSheetId="0">#REF!</definedName>
    <definedName name="PIL">#REF!</definedName>
    <definedName name="PileSize" localSheetId="0">#REF!</definedName>
    <definedName name="PileSize">#REF!</definedName>
    <definedName name="PileType" localSheetId="0">#REF!</definedName>
    <definedName name="PileType">#REF!</definedName>
    <definedName name="PIP" localSheetId="0">BlankMacro1</definedName>
    <definedName name="PIP">BlankMacro1</definedName>
    <definedName name="PIPE2" localSheetId="0">BlankMacro1</definedName>
    <definedName name="PIPE2">BlankMacro1</definedName>
    <definedName name="PK" localSheetId="0">#REF!</definedName>
    <definedName name="PK">#REF!</definedName>
    <definedName name="PKmayin" localSheetId="0">#REF!</definedName>
    <definedName name="PKmayin">#REF!</definedName>
    <definedName name="Plc_" localSheetId="0">#REF!</definedName>
    <definedName name="Plc_">#REF!</definedName>
    <definedName name="plctel" localSheetId="0">#REF!</definedName>
    <definedName name="plctel">#REF!</definedName>
    <definedName name="PLKL">#REF!</definedName>
    <definedName name="PLM">#REF!</definedName>
    <definedName name="PLOT" localSheetId="0">#REF!</definedName>
    <definedName name="PLOT">#REF!</definedName>
    <definedName name="plumbing" localSheetId="0">#REF!</definedName>
    <definedName name="plumbing">#REF!</definedName>
    <definedName name="PLV">#REF!</definedName>
    <definedName name="pm.." localSheetId="0">#REF!</definedName>
    <definedName name="pm..">#REF!</definedName>
    <definedName name="PMS" localSheetId="0" hidden="1">{"'Sheet1'!$L$16"}</definedName>
    <definedName name="PMS" hidden="1">{"'Sheet1'!$L$16"}</definedName>
    <definedName name="PMUX" localSheetId="0">#REF!</definedName>
    <definedName name="PMUX">#REF!</definedName>
    <definedName name="PN" localSheetId="0">#REF!</definedName>
    <definedName name="PN">#REF!</definedName>
    <definedName name="Pno" localSheetId="0">#REF!</definedName>
    <definedName name="Pno">#REF!</definedName>
    <definedName name="PNVN" localSheetId="0">#REF!</definedName>
    <definedName name="PNVN">#REF!</definedName>
    <definedName name="Poppy" localSheetId="0">#REF!</definedName>
    <definedName name="Poppy">#REF!</definedName>
    <definedName name="pp" localSheetId="0">#REF!</definedName>
    <definedName name="pp">#REF!</definedName>
    <definedName name="pp_1XDM">#REF!</definedName>
    <definedName name="pp_3NC" localSheetId="0">#REF!</definedName>
    <definedName name="pp_3NC">#REF!</definedName>
    <definedName name="pp_3XDM">#REF!</definedName>
    <definedName name="ppct" localSheetId="0">#REF!</definedName>
    <definedName name="ppct">#REF!</definedName>
    <definedName name="PPP" localSheetId="0">BlankMacro1</definedName>
    <definedName name="PPP">BlankMacro1</definedName>
    <definedName name="PR" localSheetId="0">#REF!</definedName>
    <definedName name="PR">#REF!</definedName>
    <definedName name="PRC" localSheetId="0">#REF!</definedName>
    <definedName name="PRC">#REF!</definedName>
    <definedName name="PrecNden" localSheetId="0">#REF!</definedName>
    <definedName name="PrecNden">#REF!</definedName>
    <definedName name="PRICE" localSheetId="0">#REF!</definedName>
    <definedName name="PRICE">#REF!</definedName>
    <definedName name="PRICE_13" localSheetId="0">#REF!</definedName>
    <definedName name="PRICE_13">#REF!</definedName>
    <definedName name="PRICE1" localSheetId="0">#REF!</definedName>
    <definedName name="PRICE1">#REF!</definedName>
    <definedName name="PRICE1_13" localSheetId="0">#REF!</definedName>
    <definedName name="PRICE1_13">#REF!</definedName>
    <definedName name="Prin" localSheetId="0">#REF!</definedName>
    <definedName name="Prin">#REF!</definedName>
    <definedName name="Prin1" localSheetId="0">#REF!</definedName>
    <definedName name="Prin1">#REF!</definedName>
    <definedName name="Prin10" localSheetId="0">#REF!</definedName>
    <definedName name="Prin10">#REF!</definedName>
    <definedName name="Prin11" localSheetId="0">#REF!</definedName>
    <definedName name="Prin11">#REF!</definedName>
    <definedName name="Prin12" localSheetId="0">#REF!</definedName>
    <definedName name="Prin12">#REF!</definedName>
    <definedName name="Prin15" localSheetId="0">#REF!</definedName>
    <definedName name="Prin15">#REF!</definedName>
    <definedName name="Prin16" localSheetId="0">#REF!</definedName>
    <definedName name="Prin16">#REF!</definedName>
    <definedName name="Prin18" localSheetId="0">#REF!</definedName>
    <definedName name="Prin18">#REF!</definedName>
    <definedName name="Prin2" localSheetId="0">#REF!</definedName>
    <definedName name="Prin2">#REF!</definedName>
    <definedName name="Prin20" localSheetId="0">#REF!</definedName>
    <definedName name="Prin20">#REF!</definedName>
    <definedName name="Prin21" localSheetId="0">#REF!</definedName>
    <definedName name="Prin21">#REF!</definedName>
    <definedName name="Prin3" localSheetId="0">#REF!</definedName>
    <definedName name="Prin3">#REF!</definedName>
    <definedName name="Prin4" localSheetId="0">#REF!</definedName>
    <definedName name="Prin4">#REF!</definedName>
    <definedName name="Prin5" localSheetId="0">#REF!</definedName>
    <definedName name="Prin5">#REF!</definedName>
    <definedName name="Prin6" localSheetId="0">#REF!</definedName>
    <definedName name="Prin6">#REF!</definedName>
    <definedName name="Prin7" localSheetId="0">#REF!</definedName>
    <definedName name="Prin7">#REF!</definedName>
    <definedName name="Prin8" localSheetId="0">#REF!</definedName>
    <definedName name="Prin8">#REF!</definedName>
    <definedName name="Prin9" localSheetId="0">#REF!</definedName>
    <definedName name="Prin9">#REF!</definedName>
    <definedName name="PRINT_AREA_MI">#REF!</definedName>
    <definedName name="PRINT_AREA_MI_13" localSheetId="0">#REF!</definedName>
    <definedName name="PRINT_AREA_MI_13">#REF!</definedName>
    <definedName name="_xlnm.Print_Titles" localSheetId="0">'pl01kemQD'!$7:$8</definedName>
    <definedName name="_xlnm.Print_Titles">#N/A</definedName>
    <definedName name="Print_Titles_MI" localSheetId="0">#REF!</definedName>
    <definedName name="Print_Titles_MI">#REF!</definedName>
    <definedName name="PRINT_TITLES_MI_13" localSheetId="0">#REF!</definedName>
    <definedName name="PRINT_TITLES_MI_13">#REF!</definedName>
    <definedName name="PRINTA" localSheetId="0">#REF!</definedName>
    <definedName name="PRINTA">#REF!</definedName>
    <definedName name="PRINTA_13" localSheetId="0">#REF!</definedName>
    <definedName name="PRINTA_13">#REF!</definedName>
    <definedName name="PRINTB" localSheetId="0">#REF!</definedName>
    <definedName name="PRINTB">#REF!</definedName>
    <definedName name="PRINTB_13" localSheetId="0">#REF!</definedName>
    <definedName name="PRINTB_13">#REF!</definedName>
    <definedName name="PRINTC" localSheetId="0">#REF!</definedName>
    <definedName name="PRINTC">#REF!</definedName>
    <definedName name="PRINTC_13" localSheetId="0">#REF!</definedName>
    <definedName name="PRINTC_13">#REF!</definedName>
    <definedName name="Prints_titles" localSheetId="0">#REF!</definedName>
    <definedName name="Prints_titles">#REF!</definedName>
    <definedName name="prjName" localSheetId="0">#REF!</definedName>
    <definedName name="prjName">#REF!</definedName>
    <definedName name="prjNo" localSheetId="0">#REF!</definedName>
    <definedName name="prjNo">#REF!</definedName>
    <definedName name="Pro_Soil" localSheetId="0">#REF!</definedName>
    <definedName name="Pro_Soil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POSAL" localSheetId="0">#REF!</definedName>
    <definedName name="PROPOSAL">#REF!</definedName>
    <definedName name="PROPOSAL_13" localSheetId="0">#REF!</definedName>
    <definedName name="PROPOSAL_13">#REF!</definedName>
    <definedName name="Protex" localSheetId="0">#REF!</definedName>
    <definedName name="Protex">#REF!</definedName>
    <definedName name="Province" localSheetId="0">#REF!</definedName>
    <definedName name="Province">#REF!</definedName>
    <definedName name="Pse">#REF!</definedName>
    <definedName name="Pso">#REF!</definedName>
    <definedName name="PST" localSheetId="0">#REF!</definedName>
    <definedName name="PST">#REF!</definedName>
    <definedName name="pt" localSheetId="0">#REF!</definedName>
    <definedName name="pt">#REF!</definedName>
    <definedName name="PT_A1" localSheetId="0">#REF!</definedName>
    <definedName name="PT_A1">#REF!</definedName>
    <definedName name="PT_Duong" localSheetId="0">#REF!</definedName>
    <definedName name="PT_Duong">#REF!</definedName>
    <definedName name="ptbc" localSheetId="0">#REF!</definedName>
    <definedName name="ptbc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tdg_cong" localSheetId="0">#REF!</definedName>
    <definedName name="ptdg_cong">#REF!</definedName>
    <definedName name="PTDG_DCV" localSheetId="0">#REF!</definedName>
    <definedName name="PTDG_DCV">#REF!</definedName>
    <definedName name="ptdg_duong" localSheetId="0">#REF!</definedName>
    <definedName name="ptdg_duong">#REF!</definedName>
    <definedName name="ptdien" localSheetId="0">#REF!</definedName>
    <definedName name="ptdien">#REF!</definedName>
    <definedName name="PTE" localSheetId="0">#REF!</definedName>
    <definedName name="PTE">#REF!</definedName>
    <definedName name="PTH" localSheetId="0">#REF!</definedName>
    <definedName name="PTH">#REF!</definedName>
    <definedName name="PTHT" localSheetId="0">#REF!</definedName>
    <definedName name="PTHT">#REF!</definedName>
    <definedName name="PtichDTL" localSheetId="0">'pl01kemQD'!PtichDTL</definedName>
    <definedName name="PtichDTL">[0]!PtichDTL</definedName>
    <definedName name="PTL" localSheetId="0">#REF!</definedName>
    <definedName name="PTL">#REF!</definedName>
    <definedName name="PTNC" localSheetId="0">#REF!</definedName>
    <definedName name="PTNC">#REF!</definedName>
    <definedName name="PTTT" localSheetId="0">#REF!</definedName>
    <definedName name="PTTT">#REF!</definedName>
    <definedName name="Pu" localSheetId="0">#REF!</definedName>
    <definedName name="Pu">#REF!</definedName>
    <definedName name="pvd" localSheetId="0">#REF!</definedName>
    <definedName name="pvd">#REF!</definedName>
    <definedName name="pw" localSheetId="0">#REF!</definedName>
    <definedName name="pw">#REF!</definedName>
    <definedName name="Q" localSheetId="0">#REF!</definedName>
    <definedName name="Q">#REF!</definedName>
    <definedName name="Q__sè_721_Q__KH_T___27_5_03" localSheetId="0">____</definedName>
    <definedName name="Q__sè_721_Q__KH_T___27_5_03">__</definedName>
    <definedName name="qc" localSheetId="0">#REF!</definedName>
    <definedName name="qc">#REF!</definedName>
    <definedName name="QDD" localSheetId="0">#REF!</definedName>
    <definedName name="QDD">#REF!</definedName>
    <definedName name="Qgh" localSheetId="0">#REF!</definedName>
    <definedName name="Qgh">#REF!</definedName>
    <definedName name="Qgx" localSheetId="0">#REF!</definedName>
    <definedName name="Qgx">#REF!</definedName>
    <definedName name="qh">#REF!</definedName>
    <definedName name="qh0" localSheetId="0">#REF!</definedName>
    <definedName name="qh0">#REF!</definedName>
    <definedName name="QIh" localSheetId="0">#REF!</definedName>
    <definedName name="QIh">#REF!</definedName>
    <definedName name="QIIh" localSheetId="0">#REF!</definedName>
    <definedName name="QIIh">#REF!</definedName>
    <definedName name="QIIIh" localSheetId="0">#REF!</definedName>
    <definedName name="QIIIh">#REF!</definedName>
    <definedName name="QIIIIh" localSheetId="0">#REF!</definedName>
    <definedName name="QIIIIh">#REF!</definedName>
    <definedName name="QIIIIX" localSheetId="0">#REF!</definedName>
    <definedName name="QIIIIX">#REF!</definedName>
    <definedName name="QIIIX" localSheetId="0">#REF!</definedName>
    <definedName name="QIIIX">#REF!</definedName>
    <definedName name="qIItc" localSheetId="0">#REF!</definedName>
    <definedName name="qIItc">#REF!</definedName>
    <definedName name="qIItt" localSheetId="0">#REF!</definedName>
    <definedName name="qIItt">#REF!</definedName>
    <definedName name="QIIX" localSheetId="0">#REF!</definedName>
    <definedName name="QIIX">#REF!</definedName>
    <definedName name="qItc" localSheetId="0">#REF!</definedName>
    <definedName name="qItc">#REF!</definedName>
    <definedName name="qItt" localSheetId="0">#REF!</definedName>
    <definedName name="qItt">#REF!</definedName>
    <definedName name="QIX" localSheetId="0">#REF!</definedName>
    <definedName name="QIX">#REF!</definedName>
    <definedName name="ql" localSheetId="0">#REF!</definedName>
    <definedName name="ql">#REF!</definedName>
    <definedName name="qlcan" localSheetId="0">#REF!</definedName>
    <definedName name="qlcan">#REF!</definedName>
    <definedName name="QmIh" localSheetId="0">#REF!</definedName>
    <definedName name="QmIh">#REF!</definedName>
    <definedName name="QmIIH" localSheetId="0">#REF!</definedName>
    <definedName name="QmIIH">#REF!</definedName>
    <definedName name="QmIIIh" localSheetId="0">#REF!</definedName>
    <definedName name="QmIIIh">#REF!</definedName>
    <definedName name="QmIIIIh" localSheetId="0">#REF!</definedName>
    <definedName name="QmIIIIh">#REF!</definedName>
    <definedName name="QmIIIIX" localSheetId="0">#REF!</definedName>
    <definedName name="QmIIIIX">#REF!</definedName>
    <definedName name="QmIIIX" localSheetId="0">#REF!</definedName>
    <definedName name="QmIIIX">#REF!</definedName>
    <definedName name="QmIIX" localSheetId="0">#REF!</definedName>
    <definedName name="QmIIX">#REF!</definedName>
    <definedName name="QmIX" localSheetId="0">#REF!</definedName>
    <definedName name="QmIX">#REF!</definedName>
    <definedName name="qp" localSheetId="0">#REF!</definedName>
    <definedName name="qp">#REF!</definedName>
    <definedName name="qq">BlankMacro1</definedName>
    <definedName name="qtcgdII" localSheetId="0">#REF!</definedName>
    <definedName name="qtcgdII">#REF!</definedName>
    <definedName name="qtdm" localSheetId="0">#REF!</definedName>
    <definedName name="qtdm">#REF!</definedName>
    <definedName name="qtinh" localSheetId="0">#REF!</definedName>
    <definedName name="qtinh">#REF!</definedName>
    <definedName name="qttgdII" localSheetId="0">#REF!</definedName>
    <definedName name="qttgdII">#REF!</definedName>
    <definedName name="QTY" localSheetId="0">#REF!</definedName>
    <definedName name="QTY">#REF!</definedName>
    <definedName name="qu" localSheetId="0">#REF!</definedName>
    <definedName name="qu">#REF!</definedName>
    <definedName name="Quantities" localSheetId="0">#REF!</definedName>
    <definedName name="Quantities">#REF!</definedName>
    <definedName name="quit" localSheetId="0">#REF!</definedName>
    <definedName name="quit">#REF!</definedName>
    <definedName name="quy" localSheetId="0" hidden="1">{"'Sheet1'!$L$16"}</definedName>
    <definedName name="quy" hidden="1">{"'Sheet1'!$L$16"}</definedName>
    <definedName name="QUY.1" localSheetId="0">#REF!</definedName>
    <definedName name="QUY.1">#REF!</definedName>
    <definedName name="qwde\" localSheetId="0">#REF!</definedName>
    <definedName name="qwde\">#REF!</definedName>
    <definedName name="qx0" localSheetId="0">#REF!</definedName>
    <definedName name="qx0">#REF!</definedName>
    <definedName name="r_" localSheetId="0">#REF!</definedName>
    <definedName name="r_">#REF!</definedName>
    <definedName name="R_mong" localSheetId="0">#REF!</definedName>
    <definedName name="R_mong">#REF!</definedName>
    <definedName name="Ra">2100</definedName>
    <definedName name="Ra_" localSheetId="0">#REF!</definedName>
    <definedName name="Ra_">#REF!</definedName>
    <definedName name="ra11p" localSheetId="0">#REF!</definedName>
    <definedName name="ra11p">#REF!</definedName>
    <definedName name="ra13p" localSheetId="0">#REF!</definedName>
    <definedName name="ra13p">#REF!</definedName>
    <definedName name="rack1" localSheetId="0">#REF!</definedName>
    <definedName name="rack1">#REF!</definedName>
    <definedName name="rack2" localSheetId="0">#REF!</definedName>
    <definedName name="rack2">#REF!</definedName>
    <definedName name="rack3" localSheetId="0">#REF!</definedName>
    <definedName name="rack3">#REF!</definedName>
    <definedName name="rack4" localSheetId="0">#REF!</definedName>
    <definedName name="rack4">#REF!</definedName>
    <definedName name="Racot" localSheetId="0">#REF!</definedName>
    <definedName name="Racot">#REF!</definedName>
    <definedName name="rad" localSheetId="0">#REF!</definedName>
    <definedName name="rad">#REF!</definedName>
    <definedName name="Radam" localSheetId="0">#REF!</definedName>
    <definedName name="Radam">#REF!</definedName>
    <definedName name="RAFT" localSheetId="0">#REF!</definedName>
    <definedName name="RAFT">#REF!</definedName>
    <definedName name="raiasphalt100" localSheetId="0">#REF!</definedName>
    <definedName name="raiasphalt100">#REF!</definedName>
    <definedName name="raiasphalt65" localSheetId="0">#REF!</definedName>
    <definedName name="raiasphalt65">#REF!</definedName>
    <definedName name="rain.." localSheetId="0">#REF!</definedName>
    <definedName name="rain..">#REF!</definedName>
    <definedName name="RANGE" localSheetId="0">#REF!</definedName>
    <definedName name="RANGE">#REF!</definedName>
    <definedName name="Ranhxay" localSheetId="0" hidden="1">{"'Sheet1'!$L$16"}</definedName>
    <definedName name="Ranhxay" hidden="1">{"'Sheet1'!$L$16"}</definedName>
    <definedName name="rate">14000</definedName>
    <definedName name="raypb43" localSheetId="0">#REF!</definedName>
    <definedName name="raypb43">#REF!</definedName>
    <definedName name="RBL" localSheetId="0">#REF!</definedName>
    <definedName name="RBL">#REF!</definedName>
    <definedName name="RBOHT" localSheetId="0">#REF!</definedName>
    <definedName name="RBOHT">#REF!</definedName>
    <definedName name="RBOSHT" localSheetId="0">#REF!</definedName>
    <definedName name="RBOSHT">#REF!</definedName>
    <definedName name="RBSHT" localSheetId="0">#REF!</definedName>
    <definedName name="RBSHT">#REF!</definedName>
    <definedName name="Rc_" localSheetId="0">#REF!</definedName>
    <definedName name="Rc_">#REF!</definedName>
    <definedName name="RC_frame" localSheetId="0">#REF!</definedName>
    <definedName name="RC_frame">#REF!</definedName>
    <definedName name="RCArea" localSheetId="0" hidden="1">#REF!</definedName>
    <definedName name="RCArea" hidden="1">#REF!</definedName>
    <definedName name="Rcc" localSheetId="0">#REF!</definedName>
    <definedName name="Rcc">#REF!</definedName>
    <definedName name="RCF" localSheetId="0">#REF!</definedName>
    <definedName name="RCF">#REF!</definedName>
    <definedName name="RCKM" localSheetId="0">#REF!</definedName>
    <definedName name="RCKM">#REF!</definedName>
    <definedName name="Rcsd" localSheetId="0">#REF!</definedName>
    <definedName name="Rcsd">#REF!</definedName>
    <definedName name="Rctc" localSheetId="0">#REF!</definedName>
    <definedName name="Rctc">#REF!</definedName>
    <definedName name="Rctpt" localSheetId="0">#REF!</definedName>
    <definedName name="Rctpt">#REF!</definedName>
    <definedName name="Rctt" localSheetId="0">#REF!</definedName>
    <definedName name="Rctt">#REF!</definedName>
    <definedName name="RDEC" localSheetId="0">#REF!</definedName>
    <definedName name="RDEC">#REF!</definedName>
    <definedName name="RDEFF" localSheetId="0">#REF!</definedName>
    <definedName name="RDEFF">#REF!</definedName>
    <definedName name="RDFC" localSheetId="0">#REF!</definedName>
    <definedName name="RDFC">#REF!</definedName>
    <definedName name="RDFU" localSheetId="0">#REF!</definedName>
    <definedName name="RDFU">#REF!</definedName>
    <definedName name="RDLIF" localSheetId="0">#REF!</definedName>
    <definedName name="RDLIF">#REF!</definedName>
    <definedName name="RDOM" localSheetId="0">#REF!</definedName>
    <definedName name="RDOM">#REF!</definedName>
    <definedName name="rdpcf" localSheetId="0">#REF!</definedName>
    <definedName name="rdpcf">#REF!</definedName>
    <definedName name="RDRC" localSheetId="0">#REF!</definedName>
    <definedName name="RDRC">#REF!</definedName>
    <definedName name="RDRF" localSheetId="0">#REF!</definedName>
    <definedName name="RDRF">#REF!</definedName>
    <definedName name="RECOUT">#N/A</definedName>
    <definedName name="REF" localSheetId="0">#REF!</definedName>
    <definedName name="REF">#REF!</definedName>
    <definedName name="REG" localSheetId="0">#REF!</definedName>
    <definedName name="REG">#REF!</definedName>
    <definedName name="Region" localSheetId="0">#REF!</definedName>
    <definedName name="Region">#REF!</definedName>
    <definedName name="relay" localSheetId="0">#REF!</definedName>
    <definedName name="relay">#REF!</definedName>
    <definedName name="REP" localSheetId="0">#REF!</definedName>
    <definedName name="REP">#REF!</definedName>
    <definedName name="RF" localSheetId="0">#REF!</definedName>
    <definedName name="RF">#REF!</definedName>
    <definedName name="Rfa" localSheetId="0">#REF!</definedName>
    <definedName name="Rfa">#REF!</definedName>
    <definedName name="Rfn" localSheetId="0">#REF!</definedName>
    <definedName name="Rfn">#REF!</definedName>
    <definedName name="RFNZ3" localSheetId="0">#REF!</definedName>
    <definedName name="RFNZ3">#REF!</definedName>
    <definedName name="RFP003A" localSheetId="0">#REF!</definedName>
    <definedName name="RFP003A">#REF!</definedName>
    <definedName name="RFP003A_13" localSheetId="0">#REF!</definedName>
    <definedName name="RFP003A_13">#REF!</definedName>
    <definedName name="RFP003B" localSheetId="0">#REF!</definedName>
    <definedName name="RFP003B">#REF!</definedName>
    <definedName name="RFP003B_13" localSheetId="0">#REF!</definedName>
    <definedName name="RFP003B_13">#REF!</definedName>
    <definedName name="RFP003C" localSheetId="0">#REF!</definedName>
    <definedName name="RFP003C">#REF!</definedName>
    <definedName name="RFP003C_13" localSheetId="0">#REF!</definedName>
    <definedName name="RFP003C_13">#REF!</definedName>
    <definedName name="RFP003D" localSheetId="0">#REF!</definedName>
    <definedName name="RFP003D">#REF!</definedName>
    <definedName name="RFP003D_13" localSheetId="0">#REF!</definedName>
    <definedName name="RFP003D_13">#REF!</definedName>
    <definedName name="RFP003E" localSheetId="0">#REF!</definedName>
    <definedName name="RFP003E">#REF!</definedName>
    <definedName name="RFP003E_13" localSheetId="0">#REF!</definedName>
    <definedName name="RFP003E_13">#REF!</definedName>
    <definedName name="RFP003F" localSheetId="0">#REF!</definedName>
    <definedName name="RFP003F">#REF!</definedName>
    <definedName name="RFP003F_13" localSheetId="0">#REF!</definedName>
    <definedName name="RFP003F_13">#REF!</definedName>
    <definedName name="RGLIF" localSheetId="0">#REF!</definedName>
    <definedName name="RGLIF">#REF!</definedName>
    <definedName name="RHEC" localSheetId="0">#REF!</definedName>
    <definedName name="RHEC">#REF!</definedName>
    <definedName name="RHEFF" localSheetId="0">#REF!</definedName>
    <definedName name="RHEFF">#REF!</definedName>
    <definedName name="Rhh" localSheetId="0">#REF!</definedName>
    <definedName name="Rhh">#REF!</definedName>
    <definedName name="RHHC" localSheetId="0">#REF!</definedName>
    <definedName name="RHHC">#REF!</definedName>
    <definedName name="RHLIF" localSheetId="0">#REF!</definedName>
    <definedName name="RHLIF">#REF!</definedName>
    <definedName name="Rhm" localSheetId="0">#REF!</definedName>
    <definedName name="Rhm">#REF!</definedName>
    <definedName name="RHOM" localSheetId="0">#REF!</definedName>
    <definedName name="RHOM">#REF!</definedName>
    <definedName name="RHSHT" localSheetId="0">#REF!</definedName>
    <definedName name="RHSHT">#REF!</definedName>
    <definedName name="Ricoh" localSheetId="0">#REF!</definedName>
    <definedName name="Ricoh">#REF!</definedName>
    <definedName name="RIR" localSheetId="0">#REF!</definedName>
    <definedName name="RIR">#REF!</definedName>
    <definedName name="River" localSheetId="0">#REF!</definedName>
    <definedName name="River">#REF!</definedName>
    <definedName name="River_Code" localSheetId="0">#REF!</definedName>
    <definedName name="River_Code">#REF!</definedName>
    <definedName name="Rk">7.5</definedName>
    <definedName name="RLd" localSheetId="0">#REF!</definedName>
    <definedName name="RLd">#REF!</definedName>
    <definedName name="RLF" localSheetId="0">#REF!</definedName>
    <definedName name="RLF">#REF!</definedName>
    <definedName name="RLKM" localSheetId="0">#REF!</definedName>
    <definedName name="RLKM">#REF!</definedName>
    <definedName name="RLL" localSheetId="0">#REF!</definedName>
    <definedName name="RLL">#REF!</definedName>
    <definedName name="RLOM" localSheetId="0">#REF!</definedName>
    <definedName name="RLOM">#REF!</definedName>
    <definedName name="RM_EXT" localSheetId="0">#REF!</definedName>
    <definedName name="RM_EXT">#REF!</definedName>
    <definedName name="RM_HKS" localSheetId="0">#REF!</definedName>
    <definedName name="RM_HKS">#REF!</definedName>
    <definedName name="RM_INT" localSheetId="0">#REF!</definedName>
    <definedName name="RM_INT">#REF!</definedName>
    <definedName name="RM_LUKS" localSheetId="0">#REF!</definedName>
    <definedName name="RM_LUKS">#REF!</definedName>
    <definedName name="Rmm" localSheetId="0">#REF!</definedName>
    <definedName name="Rmm">#REF!</definedName>
    <definedName name="RMSHT" localSheetId="0">#REF!</definedName>
    <definedName name="RMSHT">#REF!</definedName>
    <definedName name="rn" localSheetId="0">#REF!</definedName>
    <definedName name="rn">#REF!</definedName>
    <definedName name="Rncot" localSheetId="0">#REF!</definedName>
    <definedName name="Rncot">#REF!</definedName>
    <definedName name="Rndam" localSheetId="0">#REF!</definedName>
    <definedName name="Rndam">#REF!</definedName>
    <definedName name="Ro" localSheetId="0">#REF!</definedName>
    <definedName name="Ro">#REF!</definedName>
    <definedName name="ro0" localSheetId="0">#REF!</definedName>
    <definedName name="ro0">#REF!</definedName>
    <definedName name="Road" localSheetId="0" hidden="1">{"'Sheet1'!$L$16"}</definedName>
    <definedName name="Road" hidden="1">{"'Sheet1'!$L$16"}</definedName>
    <definedName name="Road_Code" localSheetId="0">#REF!</definedName>
    <definedName name="Road_Code">#REF!</definedName>
    <definedName name="Road_Name" localSheetId="0">#REF!</definedName>
    <definedName name="Road_Name">#REF!</definedName>
    <definedName name="RoadNo_373" localSheetId="0">#REF!</definedName>
    <definedName name="RoadNo_373">#REF!</definedName>
    <definedName name="Rob" localSheetId="0">#REF!</definedName>
    <definedName name="Rob">#REF!</definedName>
    <definedName name="rod" localSheetId="0">#REF!</definedName>
    <definedName name="rod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roof" localSheetId="0">#REF!</definedName>
    <definedName name="roof">#REF!</definedName>
    <definedName name="room20kv" localSheetId="0">#REF!</definedName>
    <definedName name="room20kv">#REF!</definedName>
    <definedName name="RPHEC" localSheetId="0">#REF!</definedName>
    <definedName name="RPHEC">#REF!</definedName>
    <definedName name="RPHLIF" localSheetId="0">#REF!</definedName>
    <definedName name="RPHLIF">#REF!</definedName>
    <definedName name="RPHOM" localSheetId="0">#REF!</definedName>
    <definedName name="RPHOM">#REF!</definedName>
    <definedName name="RPHPC" localSheetId="0">#REF!</definedName>
    <definedName name="RPHPC">#REF!</definedName>
    <definedName name="Rpp" localSheetId="0">#REF!</definedName>
    <definedName name="Rpp">#REF!</definedName>
    <definedName name="rps">#REF!</definedName>
    <definedName name="rr" localSheetId="0">{"doi chieu doanh thhu.xls","sua 1 (4doan da).xls","KLDaMoCoi169.170000.xls"}</definedName>
    <definedName name="rr">{"doi chieu doanh thhu.xls","sua 1 (4doan da).xls","KLDaMoCoi169.170000.xls"}</definedName>
    <definedName name="Rrpo" localSheetId="0">#REF!</definedName>
    <definedName name="Rrpo">#REF!</definedName>
    <definedName name="rrr" localSheetId="0">#REF!</definedName>
    <definedName name="rrr">#REF!</definedName>
    <definedName name="rrtr" localSheetId="0">#REF!</definedName>
    <definedName name="rrtr">#REF!</definedName>
    <definedName name="rs" localSheetId="0">#REF!</definedName>
    <definedName name="rs">#REF!</definedName>
    <definedName name="rs_" localSheetId="0">#REF!</definedName>
    <definedName name="rs_">#REF!</definedName>
    <definedName name="RSBC" localSheetId="0">#REF!</definedName>
    <definedName name="RSBC">#REF!</definedName>
    <definedName name="RSBLIF" localSheetId="0">#REF!</definedName>
    <definedName name="RSBLIF">#REF!</definedName>
    <definedName name="RSD" localSheetId="0">#REF!</definedName>
    <definedName name="RSD">#REF!</definedName>
    <definedName name="RSIC" localSheetId="0">#REF!</definedName>
    <definedName name="RSIC">#REF!</definedName>
    <definedName name="RSIN" localSheetId="0">#REF!</definedName>
    <definedName name="RSIN">#REF!</definedName>
    <definedName name="RSLIF" localSheetId="0">#REF!</definedName>
    <definedName name="RSLIF">#REF!</definedName>
    <definedName name="RSOM" localSheetId="0">#REF!</definedName>
    <definedName name="RSOM">#REF!</definedName>
    <definedName name="RSPI" localSheetId="0">#REF!</definedName>
    <definedName name="RSPI">#REF!</definedName>
    <definedName name="RSSC" localSheetId="0">#REF!</definedName>
    <definedName name="RSSC">#REF!</definedName>
    <definedName name="RT_1">#N/A</definedName>
    <definedName name="RTC" localSheetId="0">#REF!</definedName>
    <definedName name="RTC">#REF!</definedName>
    <definedName name="RTT" localSheetId="0">#REF!</definedName>
    <definedName name="RTT">#REF!</definedName>
    <definedName name="Ru" localSheetId="0">#REF!</definedName>
    <definedName name="Ru">#REF!</definedName>
    <definedName name="Rub" localSheetId="0">#REF!</definedName>
    <definedName name="Rub">#REF!</definedName>
    <definedName name="ruu" localSheetId="0">#REF!</definedName>
    <definedName name="ruu">#REF!</definedName>
    <definedName name="ruv" localSheetId="0">#REF!</definedName>
    <definedName name="ruv">#REF!</definedName>
    <definedName name="ruw" localSheetId="0">#REF!</definedName>
    <definedName name="ruw">#REF!</definedName>
    <definedName name="RV" localSheetId="0" hidden="1">{"'Sheet1'!$L$16"}</definedName>
    <definedName name="RV" hidden="1">{"'Sheet1'!$L$16"}</definedName>
    <definedName name="rvu" localSheetId="0">#REF!</definedName>
    <definedName name="rvu">#REF!</definedName>
    <definedName name="rvv" localSheetId="0">#REF!</definedName>
    <definedName name="rvv">#REF!</definedName>
    <definedName name="rvw" localSheetId="0">#REF!</definedName>
    <definedName name="rvw">#REF!</definedName>
    <definedName name="RWTPhi" localSheetId="0">#REF!</definedName>
    <definedName name="RWTPhi">#REF!</definedName>
    <definedName name="RWTPlo" localSheetId="0">#REF!</definedName>
    <definedName name="RWTPlo">#REF!</definedName>
    <definedName name="rwu" localSheetId="0">#REF!</definedName>
    <definedName name="rwu">#REF!</definedName>
    <definedName name="rwv" localSheetId="0">#REF!</definedName>
    <definedName name="rwv">#REF!</definedName>
    <definedName name="rww" localSheetId="0">#REF!</definedName>
    <definedName name="rww">#REF!</definedName>
    <definedName name="s." localSheetId="0">#REF!</definedName>
    <definedName name="s.">#REF!</definedName>
    <definedName name="S.dinh">640</definedName>
    <definedName name="S_">#REF!</definedName>
    <definedName name="S_1" localSheetId="0">#REF!</definedName>
    <definedName name="S_1">#REF!</definedName>
    <definedName name="S_2" localSheetId="0">#REF!</definedName>
    <definedName name="S_2">#REF!</definedName>
    <definedName name="s3tb" localSheetId="0">#REF!</definedName>
    <definedName name="s3tb">#REF!</definedName>
    <definedName name="s4tb" localSheetId="0">#REF!</definedName>
    <definedName name="s4tb">#REF!</definedName>
    <definedName name="s51.5" localSheetId="0">#REF!</definedName>
    <definedName name="s51.5">#REF!</definedName>
    <definedName name="s5tb" localSheetId="0">#REF!</definedName>
    <definedName name="s5tb">#REF!</definedName>
    <definedName name="s71.5" localSheetId="0">#REF!</definedName>
    <definedName name="s71.5">#REF!</definedName>
    <definedName name="s7tb" localSheetId="0">#REF!</definedName>
    <definedName name="s7tb">#REF!</definedName>
    <definedName name="salan200" localSheetId="0">#REF!</definedName>
    <definedName name="salan200">#REF!</definedName>
    <definedName name="salan400" localSheetId="0">#REF!</definedName>
    <definedName name="salan400">#REF!</definedName>
    <definedName name="SAM" localSheetId="0">#REF!</definedName>
    <definedName name="SAM">#REF!</definedName>
    <definedName name="san" localSheetId="0">#REF!</definedName>
    <definedName name="san">#REF!</definedName>
    <definedName name="sand" localSheetId="0">#REF!</definedName>
    <definedName name="sand">#REF!</definedName>
    <definedName name="Sau">#REF!</definedName>
    <definedName name="SBBK" localSheetId="0">#REF!</definedName>
    <definedName name="SBBK">#REF!</definedName>
    <definedName name="sbc" localSheetId="0">#REF!</definedName>
    <definedName name="sbc">#REF!</definedName>
    <definedName name="Sc" localSheetId="0">#REF!</definedName>
    <definedName name="Sc">#REF!</definedName>
    <definedName name="scao98" localSheetId="0">#REF!</definedName>
    <definedName name="scao98">#REF!</definedName>
    <definedName name="SCCR" localSheetId="0">#REF!</definedName>
    <definedName name="SCCR">#REF!</definedName>
    <definedName name="SCDT" localSheetId="0">#REF!</definedName>
    <definedName name="SCDT">#REF!</definedName>
    <definedName name="SCH" localSheetId="0">#REF!</definedName>
    <definedName name="SCH">#REF!</definedName>
    <definedName name="SCH_13" localSheetId="0">#REF!</definedName>
    <definedName name="SCH_13">#REF!</definedName>
    <definedName name="SCHUYEN" localSheetId="0">#REF!</definedName>
    <definedName name="SCHUYEN">#REF!</definedName>
    <definedName name="SCT" localSheetId="0">#REF!</definedName>
    <definedName name="SCT">#REF!</definedName>
    <definedName name="SCT_BKTC" localSheetId="0">#REF!</definedName>
    <definedName name="SCT_BKTC">#REF!</definedName>
    <definedName name="scv" localSheetId="0">#REF!</definedName>
    <definedName name="scv">#REF!</definedName>
    <definedName name="sd">#N/A</definedName>
    <definedName name="sd1p" localSheetId="0">#REF!</definedName>
    <definedName name="sd1p">#REF!</definedName>
    <definedName name="sd3p" localSheetId="0">#REF!</definedName>
    <definedName name="sd3p">#REF!</definedName>
    <definedName name="sda" localSheetId="0">#REF!</definedName>
    <definedName name="sda">#REF!</definedName>
    <definedName name="sdas" localSheetId="0">#REF!</definedName>
    <definedName name="sdas">#REF!</definedName>
    <definedName name="SDDIEUCHINH" localSheetId="0">#REF!</definedName>
    <definedName name="SDDIEUCHINH">#REF!</definedName>
    <definedName name="sdfhg" localSheetId="0">#REF!</definedName>
    <definedName name="sdfhg">#REF!</definedName>
    <definedName name="SDMONG" localSheetId="0">#REF!</definedName>
    <definedName name="SDMONG">#REF!</definedName>
    <definedName name="Sdnn" localSheetId="0">#REF!</definedName>
    <definedName name="Sdnn">#REF!</definedName>
    <definedName name="Sdnt" localSheetId="0">#REF!</definedName>
    <definedName name="Sdnt">#REF!</definedName>
    <definedName name="sduong" localSheetId="0">#REF!</definedName>
    <definedName name="sduong">#REF!</definedName>
    <definedName name="Sè" localSheetId="0">#REF!</definedName>
    <definedName name="Sè">#REF!</definedName>
    <definedName name="Seg" localSheetId="0">#REF!</definedName>
    <definedName name="Seg">#REF!</definedName>
    <definedName name="sencount" hidden="1">2</definedName>
    <definedName name="Sensation" localSheetId="0">#REF!</definedName>
    <definedName name="Sensation">#REF!</definedName>
    <definedName name="sfbf" localSheetId="0">#REF!</definedName>
    <definedName name="sfbf">#REF!</definedName>
    <definedName name="sfgh" localSheetId="0">#REF!</definedName>
    <definedName name="sfgh">#REF!</definedName>
    <definedName name="SFL" localSheetId="0">#REF!</definedName>
    <definedName name="SFL">#REF!</definedName>
    <definedName name="sgsg" localSheetId="0">#REF!</definedName>
    <definedName name="sgsg">#REF!</definedName>
    <definedName name="SHALL" localSheetId="0">#REF!</definedName>
    <definedName name="SHALL">#REF!</definedName>
    <definedName name="sharp" localSheetId="0">#REF!</definedName>
    <definedName name="sharp">#REF!</definedName>
    <definedName name="SHDG" localSheetId="0">#REF!</definedName>
    <definedName name="SHDG">#REF!</definedName>
    <definedName name="Sheet1" localSheetId="0">#REF!</definedName>
    <definedName name="Sheet1">#REF!</definedName>
    <definedName name="Sheet3" localSheetId="0">BlankMacro1</definedName>
    <definedName name="Sheet3">BlankMacro1</definedName>
    <definedName name="sho" localSheetId="0">#REF!</definedName>
    <definedName name="sho">#REF!</definedName>
    <definedName name="sht" localSheetId="0">#REF!</definedName>
    <definedName name="sht">#REF!</definedName>
    <definedName name="sht1p" localSheetId="0">#REF!</definedName>
    <definedName name="sht1p">#REF!</definedName>
    <definedName name="sht3p" localSheetId="0">#REF!</definedName>
    <definedName name="sht3p">#REF!</definedName>
    <definedName name="SHTK" localSheetId="0">#REF!</definedName>
    <definedName name="SHTK">#REF!</definedName>
    <definedName name="SIA" localSheetId="0">#REF!</definedName>
    <definedName name="SIA">#REF!</definedName>
    <definedName name="SIB" localSheetId="0">#REF!</definedName>
    <definedName name="SIB">#REF!</definedName>
    <definedName name="SIC" localSheetId="0">#REF!</definedName>
    <definedName name="SIC">#REF!</definedName>
    <definedName name="sieucao" localSheetId="0">#REF!</definedName>
    <definedName name="sieucao">#REF!</definedName>
    <definedName name="SIGN" localSheetId="0">#REF!</definedName>
    <definedName name="SIGN">#REF!</definedName>
    <definedName name="SIIA" localSheetId="0">#REF!</definedName>
    <definedName name="SIIA">#REF!</definedName>
    <definedName name="SIIB" localSheetId="0">#REF!</definedName>
    <definedName name="SIIB">#REF!</definedName>
    <definedName name="SIIC" localSheetId="0">#REF!</definedName>
    <definedName name="SIIC">#REF!</definedName>
    <definedName name="SIZE" localSheetId="0">#REF!</definedName>
    <definedName name="SIZE">#REF!</definedName>
    <definedName name="SIZE_13" localSheetId="0">#REF!</definedName>
    <definedName name="SIZE_13">#REF!</definedName>
    <definedName name="skt" localSheetId="0">#REF!</definedName>
    <definedName name="skt">#REF!</definedName>
    <definedName name="SKUcoverage" localSheetId="0">#REF!</definedName>
    <definedName name="SKUcoverage">#REF!</definedName>
    <definedName name="SL_BCN_TP" localSheetId="0">#REF!</definedName>
    <definedName name="SL_BCN_TP">#REF!</definedName>
    <definedName name="SL_BCX_NL" localSheetId="0">#REF!</definedName>
    <definedName name="SL_BCX_NL">#REF!</definedName>
    <definedName name="SL_CRD" localSheetId="0">#REF!</definedName>
    <definedName name="SL_CRD">#REF!</definedName>
    <definedName name="SL_CRS" localSheetId="0">#REF!</definedName>
    <definedName name="SL_CRS">#REF!</definedName>
    <definedName name="SL_CS" localSheetId="0">#REF!</definedName>
    <definedName name="SL_CS">#REF!</definedName>
    <definedName name="SL_DD" localSheetId="0">#REF!</definedName>
    <definedName name="SL_DD">#REF!</definedName>
    <definedName name="slBTLT1pm" localSheetId="0">#REF!</definedName>
    <definedName name="slBTLT1pm">#REF!</definedName>
    <definedName name="slBTLT3pm" localSheetId="0">#REF!</definedName>
    <definedName name="slBTLT3pm">#REF!</definedName>
    <definedName name="slBTLTct" localSheetId="0">#REF!</definedName>
    <definedName name="slBTLTct">#REF!</definedName>
    <definedName name="slBTLTHTDL" localSheetId="0">#REF!</definedName>
    <definedName name="slBTLTHTDL">#REF!</definedName>
    <definedName name="slBTLTHTHH" localSheetId="0">#REF!</definedName>
    <definedName name="slBTLTHTHH">#REF!</definedName>
    <definedName name="slchang1pm" localSheetId="0">#REF!</definedName>
    <definedName name="slchang1pm">#REF!</definedName>
    <definedName name="slchang3pm" localSheetId="0">#REF!</definedName>
    <definedName name="slchang3pm">#REF!</definedName>
    <definedName name="slchangct" localSheetId="0">#REF!</definedName>
    <definedName name="slchangct">#REF!</definedName>
    <definedName name="slchanght" localSheetId="0">#REF!</definedName>
    <definedName name="slchanght">#REF!</definedName>
    <definedName name="slchangHTDL" localSheetId="0">#REF!</definedName>
    <definedName name="slchangHTDL">#REF!</definedName>
    <definedName name="slchangHTHH" localSheetId="0">#REF!</definedName>
    <definedName name="slchangHTHH">#REF!</definedName>
    <definedName name="SLF" localSheetId="0">#REF!</definedName>
    <definedName name="SLF">#REF!</definedName>
    <definedName name="slg" localSheetId="0">#REF!</definedName>
    <definedName name="slg">#REF!</definedName>
    <definedName name="slmong1pm" localSheetId="0">#REF!</definedName>
    <definedName name="slmong1pm">#REF!</definedName>
    <definedName name="slmong3pm" localSheetId="0">#REF!</definedName>
    <definedName name="slmong3pm">#REF!</definedName>
    <definedName name="slmongct" localSheetId="0">#REF!</definedName>
    <definedName name="slmongct">#REF!</definedName>
    <definedName name="slmonght" localSheetId="0">#REF!</definedName>
    <definedName name="slmonght">#REF!</definedName>
    <definedName name="slmongHTDL" localSheetId="0">#REF!</definedName>
    <definedName name="slmongHTDL">#REF!</definedName>
    <definedName name="slmongHTHH" localSheetId="0">#REF!</definedName>
    <definedName name="slmongHTHH">#REF!</definedName>
    <definedName name="slmongneo1pm" localSheetId="0">#REF!</definedName>
    <definedName name="slmongneo1pm">#REF!</definedName>
    <definedName name="slmongneo3pm" localSheetId="0">#REF!</definedName>
    <definedName name="slmongneo3pm">#REF!</definedName>
    <definedName name="slmongneoct" localSheetId="0">#REF!</definedName>
    <definedName name="slmongneoct">#REF!</definedName>
    <definedName name="slmongneoht" localSheetId="0">#REF!</definedName>
    <definedName name="slmongneoht">#REF!</definedName>
    <definedName name="slmongneoHTDL" localSheetId="0">#REF!</definedName>
    <definedName name="slmongneoHTDL">#REF!</definedName>
    <definedName name="slmongneoHTHH" localSheetId="0">#REF!</definedName>
    <definedName name="slmongneoHTHH">#REF!</definedName>
    <definedName name="SLT" localSheetId="0">#REF!</definedName>
    <definedName name="SLT">#REF!</definedName>
    <definedName name="sltdll1pm" localSheetId="0">#REF!</definedName>
    <definedName name="sltdll1pm">#REF!</definedName>
    <definedName name="sltdll3pm" localSheetId="0">#REF!</definedName>
    <definedName name="sltdll3pm">#REF!</definedName>
    <definedName name="sltdllct" localSheetId="0">#REF!</definedName>
    <definedName name="sltdllct">#REF!</definedName>
    <definedName name="sltdllHTDL" localSheetId="0">#REF!</definedName>
    <definedName name="sltdllHTDL">#REF!</definedName>
    <definedName name="sltdllHTHH" localSheetId="0">#REF!</definedName>
    <definedName name="sltdllHTHH">#REF!</definedName>
    <definedName name="SLVtu" localSheetId="0">#REF!</definedName>
    <definedName name="SLVtu">#REF!</definedName>
    <definedName name="slxa1pm" localSheetId="0">#REF!</definedName>
    <definedName name="slxa1pm">#REF!</definedName>
    <definedName name="slxa3pm" localSheetId="0">#REF!</definedName>
    <definedName name="slxa3pm">#REF!</definedName>
    <definedName name="slxact" localSheetId="0">#REF!</definedName>
    <definedName name="slxact">#REF!</definedName>
    <definedName name="SM" localSheetId="0">#REF!</definedName>
    <definedName name="SM">#REF!</definedName>
    <definedName name="smax" localSheetId="0">#REF!</definedName>
    <definedName name="smax">#REF!</definedName>
    <definedName name="smax1" localSheetId="0">#REF!</definedName>
    <definedName name="smax1">#REF!</definedName>
    <definedName name="SMBA" localSheetId="0">#REF!</definedName>
    <definedName name="SMBA">#REF!</definedName>
    <definedName name="SMK" localSheetId="0">#REF!</definedName>
    <definedName name="SMK">#REF!</definedName>
    <definedName name="sn" localSheetId="0">#REF!</definedName>
    <definedName name="sn">#REF!</definedName>
    <definedName name="Snc" localSheetId="0">#REF!</definedName>
    <definedName name="Snc">#REF!</definedName>
    <definedName name="Sng" localSheetId="0">#REF!</definedName>
    <definedName name="Sng">#REF!</definedName>
    <definedName name="Sntn" localSheetId="0">#REF!</definedName>
    <definedName name="Sntn">#REF!</definedName>
    <definedName name="SOÁ_CHUYEÁN" localSheetId="0">#REF!</definedName>
    <definedName name="SOÁ_CHUYEÁN">#REF!</definedName>
    <definedName name="soc3p" localSheetId="0">#REF!</definedName>
    <definedName name="soc3p">#REF!</definedName>
    <definedName name="sochitiettaikhoan" localSheetId="0">'pl01kemQD'!sochitiettaikhoan</definedName>
    <definedName name="sochitiettaikhoan">[0]!sochitiettaikhoan</definedName>
    <definedName name="sohieuthua" localSheetId="0">#REF!</definedName>
    <definedName name="sohieuthua">#REF!</definedName>
    <definedName name="SOHT" localSheetId="0">#REF!</definedName>
    <definedName name="SOHT">#REF!</definedName>
    <definedName name="soi" localSheetId="0">#REF!</definedName>
    <definedName name="soi">#REF!</definedName>
    <definedName name="soichon12" localSheetId="0">#REF!</definedName>
    <definedName name="soichon12">#REF!</definedName>
    <definedName name="soichon24" localSheetId="0">#REF!</definedName>
    <definedName name="soichon24">#REF!</definedName>
    <definedName name="soichon46" localSheetId="0">#REF!</definedName>
    <definedName name="soichon46">#REF!</definedName>
    <definedName name="SoilType" localSheetId="0">#REF!</definedName>
    <definedName name="SoilType">#REF!</definedName>
    <definedName name="SoilType_" localSheetId="0">#REF!</definedName>
    <definedName name="SoilType_">#REF!</definedName>
    <definedName name="solieu" localSheetId="0">#REF!</definedName>
    <definedName name="solieu">#REF!</definedName>
    <definedName name="SORT" localSheetId="0">#REF!</definedName>
    <definedName name="SORT">#REF!</definedName>
    <definedName name="SORT_13" localSheetId="0">#REF!</definedName>
    <definedName name="SORT_13">#REF!</definedName>
    <definedName name="SortName" localSheetId="0">#REF!</definedName>
    <definedName name="SortName">#REF!</definedName>
    <definedName name="Sothutu" localSheetId="0">#REF!</definedName>
    <definedName name="Sothutu">#REF!</definedName>
    <definedName name="SOTIEN_BCN_TP" localSheetId="0">#REF!</definedName>
    <definedName name="SOTIEN_BCN_TP">#REF!</definedName>
    <definedName name="SOTIEN_BCX_NL" localSheetId="0">#REF!</definedName>
    <definedName name="SOTIEN_BCX_NL">#REF!</definedName>
    <definedName name="SOTIEN_BKTC" localSheetId="0">#REF!</definedName>
    <definedName name="SOTIEN_BKTC">#REF!</definedName>
    <definedName name="SOTIEN_GT" localSheetId="0">#REF!</definedName>
    <definedName name="SOTIEN_GT">#REF!</definedName>
    <definedName name="SOTIEN_TKC" localSheetId="0">#REF!</definedName>
    <definedName name="SOTIEN_TKC">#REF!</definedName>
    <definedName name="SP_1">#N/A</definedName>
    <definedName name="SPAN" localSheetId="0">#REF!</definedName>
    <definedName name="SPAN">#REF!</definedName>
    <definedName name="SPAN_No" localSheetId="0">#REF!</definedName>
    <definedName name="SPAN_No">#REF!</definedName>
    <definedName name="Spanner_Auto_File">"C:\My Documents\tinh cdo.x2a"</definedName>
    <definedName name="SPEC" localSheetId="0">#REF!</definedName>
    <definedName name="SPEC">#REF!</definedName>
    <definedName name="SPEC_13" localSheetId="0">#REF!</definedName>
    <definedName name="SPEC_13">#REF!</definedName>
    <definedName name="SpecialPrice" localSheetId="0" hidden="1">#REF!</definedName>
    <definedName name="SpecialPrice" hidden="1">#REF!</definedName>
    <definedName name="SPECSUMMARY" localSheetId="0">#REF!</definedName>
    <definedName name="SPECSUMMARY">#REF!</definedName>
    <definedName name="SPECSUMMARY_13" localSheetId="0">#REF!</definedName>
    <definedName name="SPECSUMMARY_13">#REF!</definedName>
    <definedName name="spk1p">#REF!</definedName>
    <definedName name="Sprack" localSheetId="0">#REF!</definedName>
    <definedName name="Sprack">#REF!</definedName>
    <definedName name="srtg" localSheetId="0">#REF!</definedName>
    <definedName name="srtg">#REF!</definedName>
    <definedName name="ss" localSheetId="0">BlankMacro1</definedName>
    <definedName name="ss">BlankMacro1</definedName>
    <definedName name="sss" localSheetId="0">#REF!</definedName>
    <definedName name="sss">#REF!</definedName>
    <definedName name="st" localSheetId="0">#REF!</definedName>
    <definedName name="st">#REF!</definedName>
    <definedName name="st1p" localSheetId="0">#REF!</definedName>
    <definedName name="st1p">#REF!</definedName>
    <definedName name="st3p" localSheetId="0">#REF!</definedName>
    <definedName name="st3p">#REF!</definedName>
    <definedName name="START" localSheetId="0">#REF!</definedName>
    <definedName name="START">#REF!</definedName>
    <definedName name="Start_1" localSheetId="0">#REF!</definedName>
    <definedName name="Start_1">#REF!</definedName>
    <definedName name="Start_1_13" localSheetId="0">#REF!</definedName>
    <definedName name="Start_1_13">#REF!</definedName>
    <definedName name="Start_10" localSheetId="0">#REF!</definedName>
    <definedName name="Start_10">#REF!</definedName>
    <definedName name="Start_10_13" localSheetId="0">#REF!</definedName>
    <definedName name="Start_10_13">#REF!</definedName>
    <definedName name="Start_11" localSheetId="0">#REF!</definedName>
    <definedName name="Start_11">#REF!</definedName>
    <definedName name="Start_11_13" localSheetId="0">#REF!</definedName>
    <definedName name="Start_11_13">#REF!</definedName>
    <definedName name="Start_12" localSheetId="0">#REF!</definedName>
    <definedName name="Start_12">#REF!</definedName>
    <definedName name="Start_12_13" localSheetId="0">#REF!</definedName>
    <definedName name="Start_12_13">#REF!</definedName>
    <definedName name="Start_13" localSheetId="0">#REF!</definedName>
    <definedName name="Start_13">#REF!</definedName>
    <definedName name="Start_13_13" localSheetId="0">#REF!</definedName>
    <definedName name="Start_13_13">#REF!</definedName>
    <definedName name="Start_2" localSheetId="0">#REF!</definedName>
    <definedName name="Start_2">#REF!</definedName>
    <definedName name="Start_2_13" localSheetId="0">#REF!</definedName>
    <definedName name="Start_2_13">#REF!</definedName>
    <definedName name="Start_3" localSheetId="0">#REF!</definedName>
    <definedName name="Start_3">#REF!</definedName>
    <definedName name="Start_3_13" localSheetId="0">#REF!</definedName>
    <definedName name="Start_3_13">#REF!</definedName>
    <definedName name="Start_4" localSheetId="0">#REF!</definedName>
    <definedName name="Start_4">#REF!</definedName>
    <definedName name="Start_4_13" localSheetId="0">#REF!</definedName>
    <definedName name="Start_4_13">#REF!</definedName>
    <definedName name="Start_5" localSheetId="0">#REF!</definedName>
    <definedName name="Start_5">#REF!</definedName>
    <definedName name="Start_5_13" localSheetId="0">#REF!</definedName>
    <definedName name="Start_5_13">#REF!</definedName>
    <definedName name="Start_6" localSheetId="0">#REF!</definedName>
    <definedName name="Start_6">#REF!</definedName>
    <definedName name="Start_6_13" localSheetId="0">#REF!</definedName>
    <definedName name="Start_6_13">#REF!</definedName>
    <definedName name="Start_7" localSheetId="0">#REF!</definedName>
    <definedName name="Start_7">#REF!</definedName>
    <definedName name="Start_7_13" localSheetId="0">#REF!</definedName>
    <definedName name="Start_7_13">#REF!</definedName>
    <definedName name="Start_8" localSheetId="0">#REF!</definedName>
    <definedName name="Start_8">#REF!</definedName>
    <definedName name="Start_8_13" localSheetId="0">#REF!</definedName>
    <definedName name="Start_8_13">#REF!</definedName>
    <definedName name="Start_9" localSheetId="0">#REF!</definedName>
    <definedName name="Start_9">#REF!</definedName>
    <definedName name="Start_9_13" localSheetId="0">#REF!</definedName>
    <definedName name="Start_9_13">#REF!</definedName>
    <definedName name="State" localSheetId="0">#REF!</definedName>
    <definedName name="State">#REF!</definedName>
    <definedName name="Stck." localSheetId="0">#REF!</definedName>
    <definedName name="Stck.">#REF!</definedName>
    <definedName name="STD" localSheetId="0">#REF!</definedName>
    <definedName name="STD">#REF!</definedName>
    <definedName name="std." localSheetId="0">#REF!</definedName>
    <definedName name="std.">#REF!</definedName>
    <definedName name="Steel" localSheetId="0">#REF!</definedName>
    <definedName name="Steel">#REF!</definedName>
    <definedName name="stor" localSheetId="0">#REF!</definedName>
    <definedName name="stor">#REF!</definedName>
    <definedName name="Stt" localSheetId="0">#REF!</definedName>
    <definedName name="Stt">#REF!</definedName>
    <definedName name="SU" localSheetId="0">#REF!</definedName>
    <definedName name="SU">#REF!</definedName>
    <definedName name="Sua" localSheetId="0">BlankMacro1</definedName>
    <definedName name="Sua">BlankMacro1</definedName>
    <definedName name="sub" localSheetId="0">#REF!</definedName>
    <definedName name="sub">#REF!</definedName>
    <definedName name="SUL" localSheetId="0">#REF!</definedName>
    <definedName name="SUL">#REF!</definedName>
    <definedName name="sum" localSheetId="0">#REF!,#REF!</definedName>
    <definedName name="sum">#REF!,#REF!</definedName>
    <definedName name="SUMITOMO" localSheetId="0">#REF!</definedName>
    <definedName name="SUMITOMO">#REF!</definedName>
    <definedName name="SUMITOMO_GT" localSheetId="0">#REF!</definedName>
    <definedName name="SUMITOMO_GT">#REF!</definedName>
    <definedName name="SUMMARY" localSheetId="0">#REF!</definedName>
    <definedName name="SUMMARY">#REF!</definedName>
    <definedName name="SUMMARY_13" localSheetId="0">#REF!</definedName>
    <definedName name="SUMMARY_13">#REF!</definedName>
    <definedName name="sumTB" localSheetId="0">#REF!</definedName>
    <definedName name="sumTB">#REF!</definedName>
    <definedName name="sumXL" localSheetId="0">#REF!</definedName>
    <definedName name="sumXL">#REF!</definedName>
    <definedName name="sur" localSheetId="0">#REF!</definedName>
    <definedName name="sur">#REF!</definedName>
    <definedName name="SVC" localSheetId="0">#REF!</definedName>
    <definedName name="SVC">#REF!</definedName>
    <definedName name="svl">50</definedName>
    <definedName name="SW" localSheetId="0">#REF!</definedName>
    <definedName name="SW">#REF!</definedName>
    <definedName name="SX_Lapthao_khungV_Sdao" localSheetId="0">#REF!</definedName>
    <definedName name="SX_Lapthao_khungV_Sdao">#REF!</definedName>
    <definedName name="T" localSheetId="0">#REF!</definedName>
    <definedName name="T">#REF!</definedName>
    <definedName name="t." localSheetId="0">#REF!</definedName>
    <definedName name="t.">#REF!</definedName>
    <definedName name="t.." localSheetId="0">#REF!</definedName>
    <definedName name="t..">#REF!</definedName>
    <definedName name="t.1" localSheetId="0">#REF!</definedName>
    <definedName name="t.1">#REF!</definedName>
    <definedName name="t.2" localSheetId="0">#REF!</definedName>
    <definedName name="t.2">#REF!</definedName>
    <definedName name="T.nhËp" localSheetId="0">#REF!</definedName>
    <definedName name="T.nhËp">#REF!</definedName>
    <definedName name="t\25" localSheetId="0">#REF!</definedName>
    <definedName name="t\25">#REF!</definedName>
    <definedName name="t\27" localSheetId="0">#REF!</definedName>
    <definedName name="t\27">#REF!</definedName>
    <definedName name="t\30" localSheetId="0">#REF!</definedName>
    <definedName name="t\30">#REF!</definedName>
    <definedName name="t\32" localSheetId="0">#REF!</definedName>
    <definedName name="t\32">#REF!</definedName>
    <definedName name="t\35" localSheetId="0">#REF!</definedName>
    <definedName name="t\35">#REF!</definedName>
    <definedName name="t\37" localSheetId="0">#REF!</definedName>
    <definedName name="t\37">#REF!</definedName>
    <definedName name="t\40" localSheetId="0">#REF!</definedName>
    <definedName name="t\40">#REF!</definedName>
    <definedName name="t\42" localSheetId="0">#REF!</definedName>
    <definedName name="t\42">#REF!</definedName>
    <definedName name="t\43" localSheetId="0">#REF!</definedName>
    <definedName name="t\43">#REF!</definedName>
    <definedName name="t\45" localSheetId="0">#REF!</definedName>
    <definedName name="t\45">#REF!</definedName>
    <definedName name="t\52" localSheetId="0">#REF!</definedName>
    <definedName name="t\52">#REF!</definedName>
    <definedName name="t\60" localSheetId="0">#REF!</definedName>
    <definedName name="t\60">#REF!</definedName>
    <definedName name="t\70" localSheetId="0">#REF!</definedName>
    <definedName name="t\70">#REF!</definedName>
    <definedName name="T_13" localSheetId="0">#REF!</definedName>
    <definedName name="T_13">#REF!</definedName>
    <definedName name="t101p" localSheetId="0">#REF!</definedName>
    <definedName name="t101p">#REF!</definedName>
    <definedName name="t103p" localSheetId="0">#REF!</definedName>
    <definedName name="t103p">#REF!</definedName>
    <definedName name="T10HT" localSheetId="0">#REF!</definedName>
    <definedName name="T10HT">#REF!</definedName>
    <definedName name="t10m" localSheetId="0">#REF!</definedName>
    <definedName name="t10m">#REF!</definedName>
    <definedName name="T10nc" localSheetId="0">#REF!</definedName>
    <definedName name="T10nc">#REF!</definedName>
    <definedName name="t10nc1p" localSheetId="0">#REF!</definedName>
    <definedName name="t10nc1p">#REF!</definedName>
    <definedName name="T10vc" localSheetId="0">#REF!</definedName>
    <definedName name="T10vc">#REF!</definedName>
    <definedName name="T10vl" localSheetId="0">#REF!</definedName>
    <definedName name="T10vl">#REF!</definedName>
    <definedName name="t10vl1p" localSheetId="0">#REF!</definedName>
    <definedName name="t10vl1p">#REF!</definedName>
    <definedName name="t121p" localSheetId="0">#REF!</definedName>
    <definedName name="t121p">#REF!</definedName>
    <definedName name="t123p" localSheetId="0">#REF!</definedName>
    <definedName name="t123p">#REF!</definedName>
    <definedName name="T12nc" localSheetId="0">#REF!</definedName>
    <definedName name="T12nc">#REF!</definedName>
    <definedName name="t12nc3p" localSheetId="0">#REF!</definedName>
    <definedName name="t12nc3p">#REF!</definedName>
    <definedName name="T12vc" localSheetId="0">#REF!</definedName>
    <definedName name="T12vc">#REF!</definedName>
    <definedName name="T12vl" localSheetId="0">#REF!</definedName>
    <definedName name="T12vl">#REF!</definedName>
    <definedName name="t141p" localSheetId="0">#REF!</definedName>
    <definedName name="t141p">#REF!</definedName>
    <definedName name="t143p" localSheetId="0">#REF!</definedName>
    <definedName name="t143p">#REF!</definedName>
    <definedName name="T14nc" localSheetId="0">#REF!</definedName>
    <definedName name="T14nc">#REF!</definedName>
    <definedName name="t14nc3p">#REF!</definedName>
    <definedName name="T14vc" localSheetId="0">#REF!</definedName>
    <definedName name="T14vc">#REF!</definedName>
    <definedName name="T14vl" localSheetId="0">#REF!</definedName>
    <definedName name="T14vl">#REF!</definedName>
    <definedName name="t14vl3p">#REF!</definedName>
    <definedName name="T7HT" localSheetId="0">#REF!</definedName>
    <definedName name="T7HT">#REF!</definedName>
    <definedName name="t7m" localSheetId="0">#REF!</definedName>
    <definedName name="t7m">#REF!</definedName>
    <definedName name="T8HT" localSheetId="0">#REF!</definedName>
    <definedName name="T8HT">#REF!</definedName>
    <definedName name="t8m" localSheetId="0">#REF!</definedName>
    <definedName name="t8m">#REF!</definedName>
    <definedName name="ta" localSheetId="0">#REF!</definedName>
    <definedName name="ta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3" localSheetId="0">#REF!</definedName>
    <definedName name="table3">#REF!</definedName>
    <definedName name="tableyears" localSheetId="0">#REF!</definedName>
    <definedName name="tableyears">#REF!</definedName>
    <definedName name="tadao" localSheetId="0">#REF!</definedName>
    <definedName name="tadao">#REF!</definedName>
    <definedName name="Tæng_c_ng_suÊt_hiÖn_t_i">"THOP"</definedName>
    <definedName name="Tæng_H_P_TBA" localSheetId="0">#REF!</definedName>
    <definedName name="Tæng_H_P_TBA">#REF!</definedName>
    <definedName name="Tæng_Hîp_35" localSheetId="0">#REF!</definedName>
    <definedName name="Tæng_Hîp_35">#REF!</definedName>
    <definedName name="Tai_trong" localSheetId="0">#REF!</definedName>
    <definedName name="Tai_trong">#REF!</definedName>
    <definedName name="taluydac2" localSheetId="0">#REF!</definedName>
    <definedName name="taluydac2">#REF!</definedName>
    <definedName name="taluydc1" localSheetId="0">#REF!</definedName>
    <definedName name="taluydc1">#REF!</definedName>
    <definedName name="taluydc2" localSheetId="0">#REF!</definedName>
    <definedName name="taluydc2">#REF!</definedName>
    <definedName name="taluydc3" localSheetId="0">#REF!</definedName>
    <definedName name="taluydc3">#REF!</definedName>
    <definedName name="taluydc4" localSheetId="0">#REF!</definedName>
    <definedName name="taluydc4">#REF!</definedName>
    <definedName name="Tam">#REF!</definedName>
    <definedName name="tamdan" localSheetId="0">#REF!</definedName>
    <definedName name="tamdan">#REF!</definedName>
    <definedName name="tamlop" localSheetId="0">#REF!</definedName>
    <definedName name="tamlop">#REF!</definedName>
    <definedName name="TAMTINH" localSheetId="0">#REF!</definedName>
    <definedName name="TAMTINH">#REF!</definedName>
    <definedName name="tamvia" localSheetId="0">#REF!</definedName>
    <definedName name="tamvia">#REF!</definedName>
    <definedName name="tamviab" localSheetId="0">#REF!</definedName>
    <definedName name="tamviab">#REF!</definedName>
    <definedName name="TANANH" localSheetId="0">#REF!</definedName>
    <definedName name="TANANH">#REF!</definedName>
    <definedName name="Tang">100</definedName>
    <definedName name="TANK" localSheetId="0">#REF!</definedName>
    <definedName name="TANK">#REF!</definedName>
    <definedName name="taukeo150" localSheetId="0">#REF!</definedName>
    <definedName name="taukeo150">#REF!</definedName>
    <definedName name="taun" localSheetId="0">#REF!</definedName>
    <definedName name="taun">#REF!</definedName>
    <definedName name="Tax" localSheetId="0">#REF!</definedName>
    <definedName name="Tax">#REF!</definedName>
    <definedName name="TaxTV">10%</definedName>
    <definedName name="TaxXL">5%</definedName>
    <definedName name="TB_CS" localSheetId="0">#REF!</definedName>
    <definedName name="TB_CS">#REF!</definedName>
    <definedName name="TB_TBA" localSheetId="0">#REF!</definedName>
    <definedName name="TB_TBA">#REF!</definedName>
    <definedName name="tb00" localSheetId="0">#REF!</definedName>
    <definedName name="tb00">#REF!</definedName>
    <definedName name="TBA" localSheetId="0">#REF!</definedName>
    <definedName name="TBA">#REF!</definedName>
    <definedName name="tbCY" localSheetId="0">#REF!</definedName>
    <definedName name="tbCY">#REF!</definedName>
    <definedName name="TBDD" localSheetId="0">#REF!</definedName>
    <definedName name="TBDD">#REF!</definedName>
    <definedName name="tbl_ProdInfo" localSheetId="0" hidden="1">#REF!</definedName>
    <definedName name="tbl_ProdInfo" hidden="1">#REF!</definedName>
    <definedName name="tbmc" localSheetId="0">#REF!</definedName>
    <definedName name="tbmc">#REF!</definedName>
    <definedName name="TBSGP" localSheetId="0">#REF!</definedName>
    <definedName name="TBSGP">#REF!</definedName>
    <definedName name="tbtram" localSheetId="0">#REF!</definedName>
    <definedName name="tbtram">#REF!</definedName>
    <definedName name="TBV" localSheetId="0">#REF!</definedName>
    <definedName name="TBV">#REF!</definedName>
    <definedName name="TBXD" localSheetId="0">#REF!</definedName>
    <definedName name="TBXD">#REF!</definedName>
    <definedName name="TC" localSheetId="0">#REF!</definedName>
    <definedName name="TC">#REF!</definedName>
    <definedName name="tc_1" localSheetId="0">#REF!</definedName>
    <definedName name="tc_1">#REF!</definedName>
    <definedName name="tc_2" localSheetId="0">#REF!</definedName>
    <definedName name="tc_2">#REF!</definedName>
    <definedName name="TC_NHANH1" localSheetId="0">#REF!</definedName>
    <definedName name="TC_NHANH1">#REF!</definedName>
    <definedName name="TCDHT" localSheetId="0">#REF!</definedName>
    <definedName name="TCDHT">#REF!</definedName>
    <definedName name="Tchuan" localSheetId="0">#REF!</definedName>
    <definedName name="Tchuan">#REF!</definedName>
    <definedName name="Tck" localSheetId="0">#REF!</definedName>
    <definedName name="Tck">#REF!</definedName>
    <definedName name="Tcng" localSheetId="0">#REF!</definedName>
    <definedName name="Tcng">#REF!</definedName>
    <definedName name="TCTRU" localSheetId="0">#REF!</definedName>
    <definedName name="TCTRU">#REF!</definedName>
    <definedName name="td" localSheetId="0">#REF!</definedName>
    <definedName name="td">#REF!</definedName>
    <definedName name="td10vl" localSheetId="0">#REF!</definedName>
    <definedName name="td10vl">#REF!</definedName>
    <definedName name="td12nc" localSheetId="0">#REF!</definedName>
    <definedName name="td12nc">#REF!</definedName>
    <definedName name="TD12vl" localSheetId="0">#REF!</definedName>
    <definedName name="TD12vl">#REF!</definedName>
    <definedName name="td1p">#REF!</definedName>
    <definedName name="TD1p1nc" localSheetId="0">#REF!</definedName>
    <definedName name="TD1p1nc">#REF!</definedName>
    <definedName name="td1p1vc" localSheetId="0">#REF!</definedName>
    <definedName name="td1p1vc">#REF!</definedName>
    <definedName name="TD1p1vl" localSheetId="0">#REF!</definedName>
    <definedName name="TD1p1vl">#REF!</definedName>
    <definedName name="TD1p2nc" localSheetId="0">#REF!</definedName>
    <definedName name="TD1p2nc">#REF!</definedName>
    <definedName name="TD1p2vc" localSheetId="0">#REF!</definedName>
    <definedName name="TD1p2vc">#REF!</definedName>
    <definedName name="TD1p2vl" localSheetId="0">#REF!</definedName>
    <definedName name="TD1p2vl">#REF!</definedName>
    <definedName name="TD1pnc" localSheetId="0">#REF!</definedName>
    <definedName name="TD1pnc">#REF!</definedName>
    <definedName name="TD1pvl" localSheetId="0">#REF!</definedName>
    <definedName name="TD1pvl">#REF!</definedName>
    <definedName name="td3p" localSheetId="0">#REF!</definedName>
    <definedName name="td3p">#REF!</definedName>
    <definedName name="TDctnc" localSheetId="0">#REF!</definedName>
    <definedName name="TDctnc">#REF!</definedName>
    <definedName name="TDctvc" localSheetId="0">#REF!</definedName>
    <definedName name="TDctvc">#REF!</definedName>
    <definedName name="TDctvl" localSheetId="0">#REF!</definedName>
    <definedName name="TDctvl">#REF!</definedName>
    <definedName name="TDDAKT" localSheetId="0">#REF!</definedName>
    <definedName name="TDDAKT">#REF!</definedName>
    <definedName name="tdia" localSheetId="0">#REF!</definedName>
    <definedName name="tdia">#REF!</definedName>
    <definedName name="TdinhQT" localSheetId="0">#REF!</definedName>
    <definedName name="TdinhQT">#REF!</definedName>
    <definedName name="tdll1pm" localSheetId="0">#REF!</definedName>
    <definedName name="tdll1pm">#REF!</definedName>
    <definedName name="tdll3pm" localSheetId="0">#REF!</definedName>
    <definedName name="tdll3pm">#REF!</definedName>
    <definedName name="tdllct" localSheetId="0">#REF!</definedName>
    <definedName name="tdllct">#REF!</definedName>
    <definedName name="tdllHTDL" localSheetId="0">#REF!</definedName>
    <definedName name="tdllHTDL">#REF!</definedName>
    <definedName name="tdllHTHH" localSheetId="0">#REF!</definedName>
    <definedName name="tdllHTHH">#REF!</definedName>
    <definedName name="TDmnc" localSheetId="0">#REF!</definedName>
    <definedName name="TDmnc">#REF!</definedName>
    <definedName name="TDmvc" localSheetId="0">#REF!</definedName>
    <definedName name="TDmvc">#REF!</definedName>
    <definedName name="TDmvl" localSheetId="0">#REF!</definedName>
    <definedName name="TDmvl">#REF!</definedName>
    <definedName name="tdnc1p" localSheetId="0">#REF!</definedName>
    <definedName name="tdnc1p">#REF!</definedName>
    <definedName name="tdo" localSheetId="0">#REF!</definedName>
    <definedName name="tdo">#REF!</definedName>
    <definedName name="tdt" localSheetId="0">#REF!</definedName>
    <definedName name="tdt">#REF!</definedName>
    <definedName name="tdtdscn">1.7%</definedName>
    <definedName name="tdtdsdd">1.7%</definedName>
    <definedName name="tdtdsnh">1.85%</definedName>
    <definedName name="tdtdstb">1.8%</definedName>
    <definedName name="tdtdstvt">1.75%</definedName>
    <definedName name="tdtdsum">1.9%</definedName>
    <definedName name="TDTDT" localSheetId="0">#REF!</definedName>
    <definedName name="TDTDT">#REF!</definedName>
    <definedName name="TDTKKT" localSheetId="0">#REF!</definedName>
    <definedName name="TDTKKT">#REF!</definedName>
    <definedName name="tdtr2cnc" localSheetId="0">#REF!</definedName>
    <definedName name="tdtr2cnc">#REF!</definedName>
    <definedName name="tdtr2cvl" localSheetId="0">#REF!</definedName>
    <definedName name="tdtr2cvl">#REF!</definedName>
    <definedName name="tdvl1p" localSheetId="0">#REF!</definedName>
    <definedName name="tdvl1p">#REF!</definedName>
    <definedName name="te" localSheetId="0">#REF!</definedName>
    <definedName name="te">#REF!</definedName>
    <definedName name="tecnuoc5" localSheetId="0">#REF!</definedName>
    <definedName name="tecnuoc5">#REF!</definedName>
    <definedName name="Têi_diÖn_5_T" localSheetId="0">#REF!</definedName>
    <definedName name="Têi_diÖn_5_T">#REF!</definedName>
    <definedName name="temp" localSheetId="0">#REF!</definedName>
    <definedName name="temp">#REF!</definedName>
    <definedName name="Temp_Br" localSheetId="0">#REF!</definedName>
    <definedName name="Temp_Br">#REF!</definedName>
    <definedName name="TEMPBR" localSheetId="0">#REF!</definedName>
    <definedName name="TEMPBR">#REF!</definedName>
    <definedName name="TEN">#REF!</definedName>
    <definedName name="ten_tra_1" localSheetId="0">#REF!</definedName>
    <definedName name="ten_tra_1">#REF!</definedName>
    <definedName name="ten_tra_1_BTN" localSheetId="0">#REF!</definedName>
    <definedName name="ten_tra_1_BTN">#REF!</definedName>
    <definedName name="ten_tra_1BTN" localSheetId="0">#REF!</definedName>
    <definedName name="ten_tra_1BTN">#REF!</definedName>
    <definedName name="ten_tra_2" localSheetId="0">#REF!</definedName>
    <definedName name="ten_tra_2">#REF!</definedName>
    <definedName name="ten_tra_2_BTN" localSheetId="0">#REF!</definedName>
    <definedName name="ten_tra_2_BTN">#REF!</definedName>
    <definedName name="ten_tra_2BTN" localSheetId="0">#REF!</definedName>
    <definedName name="ten_tra_2BTN">#REF!</definedName>
    <definedName name="ten_tra_3" localSheetId="0">#REF!</definedName>
    <definedName name="ten_tra_3">#REF!</definedName>
    <definedName name="ten_tra_3_BTN" localSheetId="0">#REF!</definedName>
    <definedName name="ten_tra_3_BTN">#REF!</definedName>
    <definedName name="ten_tra_3BTN" localSheetId="0">#REF!</definedName>
    <definedName name="ten_tra_3BTN">#REF!</definedName>
    <definedName name="ten_truong" localSheetId="0">#REF!</definedName>
    <definedName name="ten_truong">#REF!</definedName>
    <definedName name="TenBang" localSheetId="0">#REF!</definedName>
    <definedName name="TenBang">#REF!</definedName>
    <definedName name="TenCap" localSheetId="0">#REF!</definedName>
    <definedName name="TenCap">#REF!</definedName>
    <definedName name="tenck" localSheetId="0">#REF!</definedName>
    <definedName name="tenck">#REF!</definedName>
    <definedName name="TENCT" localSheetId="0">#REF!</definedName>
    <definedName name="TENCT">#REF!</definedName>
    <definedName name="tenCTr" localSheetId="0">#REF!</definedName>
    <definedName name="tenCTr">#REF!</definedName>
    <definedName name="Tengoi" localSheetId="0">#REF!</definedName>
    <definedName name="Tengoi">#REF!</definedName>
    <definedName name="TenHMuc" localSheetId="0">#REF!</definedName>
    <definedName name="TenHMuc">#REF!</definedName>
    <definedName name="TenNgam" localSheetId="0">#REF!</definedName>
    <definedName name="TenNgam">#REF!</definedName>
    <definedName name="TENTIM" localSheetId="0">#REF!</definedName>
    <definedName name="TENTIM">#REF!</definedName>
    <definedName name="tentk" localSheetId="0">#REF!</definedName>
    <definedName name="tentk">#REF!</definedName>
    <definedName name="TenTreo" localSheetId="0">#REF!</definedName>
    <definedName name="TenTreo">#REF!</definedName>
    <definedName name="TenVtu" localSheetId="0">#REF!</definedName>
    <definedName name="TenVtu">#REF!</definedName>
    <definedName name="tenvung" localSheetId="0">#REF!</definedName>
    <definedName name="tenvung">#REF!</definedName>
    <definedName name="test" localSheetId="0">#REF!</definedName>
    <definedName name="test">#REF!</definedName>
    <definedName name="Test5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" localSheetId="0">#REF!,#REF!,#REF!,#REF!,#REF!</definedName>
    <definedName name="text">#REF!,#REF!,#REF!,#REF!,#REF!</definedName>
    <definedName name="TextRefCopyRangeCount" hidden="1">216</definedName>
    <definedName name="TG" localSheetId="0">#REF!</definedName>
    <definedName name="TG">#REF!</definedName>
    <definedName name="TGLS" localSheetId="0">#REF!</definedName>
    <definedName name="TGLS">#REF!</definedName>
    <definedName name="TH.2002" localSheetId="0">#REF!</definedName>
    <definedName name="TH.2002">#REF!</definedName>
    <definedName name="TH.CTrinh" localSheetId="0">#REF!</definedName>
    <definedName name="TH.CTrinh">#REF!</definedName>
    <definedName name="TH.QUY1" localSheetId="0">#REF!</definedName>
    <definedName name="TH.QUY1">#REF!</definedName>
    <definedName name="TH.QUY2" localSheetId="0">#REF!</definedName>
    <definedName name="TH.QUY2">#REF!</definedName>
    <definedName name="TH.T1" localSheetId="0">#REF!</definedName>
    <definedName name="TH.T1">#REF!</definedName>
    <definedName name="TH.T2" localSheetId="0">#REF!</definedName>
    <definedName name="TH.T2">#REF!</definedName>
    <definedName name="TH.T3" localSheetId="0">#REF!</definedName>
    <definedName name="TH.T3">#REF!</definedName>
    <definedName name="TH.T4" localSheetId="0">#REF!</definedName>
    <definedName name="TH.T4">#REF!</definedName>
    <definedName name="TH.T5" localSheetId="0">#REF!</definedName>
    <definedName name="TH.T5">#REF!</definedName>
    <definedName name="TH.T6" localSheetId="0">#REF!</definedName>
    <definedName name="TH.T6">#REF!</definedName>
    <definedName name="TH.Thang.1" localSheetId="0">#REF!</definedName>
    <definedName name="TH.Thang.1">#REF!</definedName>
    <definedName name="TH.Thang.10" localSheetId="0">#REF!</definedName>
    <definedName name="TH.Thang.10">#REF!</definedName>
    <definedName name="TH.Thang.11" localSheetId="0">#REF!</definedName>
    <definedName name="TH.Thang.11">#REF!</definedName>
    <definedName name="TH.Thang.12" localSheetId="0">#REF!</definedName>
    <definedName name="TH.Thang.12">#REF!</definedName>
    <definedName name="TH.Thang.2" localSheetId="0">#REF!</definedName>
    <definedName name="TH.Thang.2">#REF!</definedName>
    <definedName name="TH.Thang.3" localSheetId="0">#REF!</definedName>
    <definedName name="TH.Thang.3">#REF!</definedName>
    <definedName name="TH.Thang.4" localSheetId="0">#REF!</definedName>
    <definedName name="TH.Thang.4">#REF!</definedName>
    <definedName name="TH.Thang.5" localSheetId="0">#REF!</definedName>
    <definedName name="TH.Thang.5">#REF!</definedName>
    <definedName name="TH.Thang.6" localSheetId="0">#REF!</definedName>
    <definedName name="TH.Thang.6">#REF!</definedName>
    <definedName name="TH.Thang.7" localSheetId="0">#REF!</definedName>
    <definedName name="TH.Thang.7">#REF!</definedName>
    <definedName name="TH.Thang.8" localSheetId="0">#REF!</definedName>
    <definedName name="TH.Thang.8">#REF!</definedName>
    <definedName name="TH.Thang.9" localSheetId="0">#REF!</definedName>
    <definedName name="TH.Thang.9">#REF!</definedName>
    <definedName name="TH.tinh" localSheetId="0">#REF!</definedName>
    <definedName name="TH.tinh">#REF!</definedName>
    <definedName name="TH_VKHNN" localSheetId="0">#REF!</definedName>
    <definedName name="TH_VKHNN">#REF!</definedName>
    <definedName name="tha" localSheetId="0" hidden="1">{"'Sheet1'!$L$16"}</definedName>
    <definedName name="tha" hidden="1">{"'Sheet1'!$L$16"}</definedName>
    <definedName name="thai" localSheetId="0">#REF!</definedName>
    <definedName name="thai">#REF!</definedName>
    <definedName name="thang">#REF!</definedName>
    <definedName name="Thang_Long" localSheetId="0">#REF!</definedName>
    <definedName name="Thang_Long">#REF!</definedName>
    <definedName name="Thang_Long_GT" localSheetId="0">#REF!</definedName>
    <definedName name="Thang_Long_GT">#REF!</definedName>
    <definedName name="thanh" localSheetId="0">#REF!</definedName>
    <definedName name="thanh">#REF!</definedName>
    <definedName name="Thanh_CT" localSheetId="0">#REF!</definedName>
    <definedName name="Thanh_CT">#REF!</definedName>
    <definedName name="Thanh_LC_tayvin" localSheetId="0">#REF!</definedName>
    <definedName name="Thanh_LC_tayvin">#REF!</definedName>
    <definedName name="thanhdul" localSheetId="0">#REF!</definedName>
    <definedName name="thanhdul">#REF!</definedName>
    <definedName name="thanhtien" localSheetId="0">#REF!</definedName>
    <definedName name="thanhtien">#REF!</definedName>
    <definedName name="ThaoCauCu" localSheetId="0">#REF!</definedName>
    <definedName name="ThaoCauCu">#REF!</definedName>
    <definedName name="Thautinh" localSheetId="0">#REF!</definedName>
    <definedName name="Thautinh">#REF!</definedName>
    <definedName name="ÞBM" localSheetId="0">#REF!</definedName>
    <definedName name="ÞBM">#REF!</definedName>
    <definedName name="THchon" localSheetId="0">#REF!</definedName>
    <definedName name="THchon">#REF!</definedName>
    <definedName name="Þcot" localSheetId="0">#REF!</definedName>
    <definedName name="Þcot">#REF!</definedName>
    <definedName name="ÞCTd4" localSheetId="0">#REF!</definedName>
    <definedName name="ÞCTd4">#REF!</definedName>
    <definedName name="ÞCTt4" localSheetId="0">#REF!</definedName>
    <definedName name="ÞCTt4">#REF!</definedName>
    <definedName name="Þdamd4" localSheetId="0">#REF!</definedName>
    <definedName name="Þdamd4">#REF!</definedName>
    <definedName name="Þdamt4" localSheetId="0">#REF!</definedName>
    <definedName name="Þdamt4">#REF!</definedName>
    <definedName name="THDS" localSheetId="0">#REF!</definedName>
    <definedName name="THDS">#REF!</definedName>
    <definedName name="thdt" localSheetId="0">#REF!</definedName>
    <definedName name="thdt">#REF!</definedName>
    <definedName name="THDT_HT_DAO_THUONG" localSheetId="0">#REF!</definedName>
    <definedName name="THDT_HT_DAO_THUONG">#REF!</definedName>
    <definedName name="THDT_HT_XOM_NOI" localSheetId="0">#REF!</definedName>
    <definedName name="THDT_HT_XOM_NOI">#REF!</definedName>
    <definedName name="THDT_NPP_XOM_NOI" localSheetId="0">#REF!</definedName>
    <definedName name="THDT_NPP_XOM_NOI">#REF!</definedName>
    <definedName name="THDT_TBA_XOM_NOI" localSheetId="0">#REF!</definedName>
    <definedName name="THDT_TBA_XOM_NOI">#REF!</definedName>
    <definedName name="Thep" localSheetId="0">#REF!</definedName>
    <definedName name="Thep">#REF!</definedName>
    <definedName name="THEP_D32" localSheetId="0">#REF!</definedName>
    <definedName name="THEP_D32">#REF!</definedName>
    <definedName name="Thep_nhan" localSheetId="0">#REF!</definedName>
    <definedName name="Thep_nhan">#REF!</definedName>
    <definedName name="thepban" localSheetId="0">#REF!</definedName>
    <definedName name="thepban">#REF!</definedName>
    <definedName name="ThepDinh" localSheetId="0">#REF!</definedName>
    <definedName name="ThepDinh">#REF!</definedName>
    <definedName name="thepduoi10" localSheetId="0">#REF!</definedName>
    <definedName name="thepduoi10">#REF!</definedName>
    <definedName name="thepduoi18" localSheetId="0">#REF!</definedName>
    <definedName name="thepduoi18">#REF!</definedName>
    <definedName name="thepgoc25_60" localSheetId="0">#REF!</definedName>
    <definedName name="thepgoc25_60">#REF!</definedName>
    <definedName name="thepgoc63_75" localSheetId="0">#REF!</definedName>
    <definedName name="thepgoc63_75">#REF!</definedName>
    <definedName name="thepgoc75" localSheetId="0">#REF!</definedName>
    <definedName name="thepgoc75">#REF!</definedName>
    <definedName name="thepgoc80_100" localSheetId="0">#REF!</definedName>
    <definedName name="thepgoc80_100">#REF!</definedName>
    <definedName name="thepma">10500</definedName>
    <definedName name="thepnaphl" localSheetId="0">#REF!</definedName>
    <definedName name="thepnaphl">#REF!</definedName>
    <definedName name="thepnho" localSheetId="0">#REF!</definedName>
    <definedName name="thepnho">#REF!</definedName>
    <definedName name="thepto" localSheetId="0">#REF!</definedName>
    <definedName name="thepto">#REF!</definedName>
    <definedName name="theptren18" localSheetId="0">#REF!</definedName>
    <definedName name="theptren18">#REF!</definedName>
    <definedName name="theptron" localSheetId="0">#REF!</definedName>
    <definedName name="theptron">#REF!</definedName>
    <definedName name="theptron12" localSheetId="0">#REF!</definedName>
    <definedName name="theptron12">#REF!</definedName>
    <definedName name="theptron14_22" localSheetId="0">#REF!</definedName>
    <definedName name="theptron14_22">#REF!</definedName>
    <definedName name="theptron6_8" localSheetId="0">#REF!</definedName>
    <definedName name="theptron6_8">#REF!</definedName>
    <definedName name="thetichck" localSheetId="0">#REF!</definedName>
    <definedName name="thetichck">#REF!</definedName>
    <definedName name="THGO1pnc" localSheetId="0">#REF!</definedName>
    <definedName name="THGO1pnc">#REF!</definedName>
    <definedName name="thht" localSheetId="0">#REF!</definedName>
    <definedName name="thht">#REF!</definedName>
    <definedName name="THI" localSheetId="0">#REF!</definedName>
    <definedName name="THI">#REF!</definedName>
    <definedName name="Thinghiem" localSheetId="0">#REF!</definedName>
    <definedName name="Thinghiem">#REF!</definedName>
    <definedName name="ThiÕt_bÞ_phun_cat" localSheetId="0">#REF!</definedName>
    <definedName name="ThiÕt_bÞ_phun_cat">#REF!</definedName>
    <definedName name="THK_1">#N/A</definedName>
    <definedName name="THkinhPhiToanBo" localSheetId="0">#REF!</definedName>
    <definedName name="THkinhPhiToanBo">#REF!</definedName>
    <definedName name="thkp3" localSheetId="0">#REF!</definedName>
    <definedName name="thkp3">#REF!</definedName>
    <definedName name="THKSTK" localSheetId="0">#REF!</definedName>
    <definedName name="THKSTK">#REF!</definedName>
    <definedName name="THLCO" localSheetId="0">#REF!</definedName>
    <definedName name="THLCO">#REF!</definedName>
    <definedName name="THLNO" localSheetId="0">#REF!</definedName>
    <definedName name="THLNO">#REF!</definedName>
    <definedName name="THLTK" localSheetId="0">#REF!</definedName>
    <definedName name="THLTK">#REF!</definedName>
    <definedName name="Þmong" localSheetId="0">#REF!</definedName>
    <definedName name="Þmong">#REF!</definedName>
    <definedName name="thng" localSheetId="0" hidden="1">{#N/A,#N/A,FALSE,"Chi ti?t"}</definedName>
    <definedName name="thng" hidden="1">{#N/A,#N/A,FALSE,"Chi ti?t"}</definedName>
    <definedName name="ÞNXoldk" localSheetId="0">#REF!</definedName>
    <definedName name="ÞNXoldk">#REF!</definedName>
    <definedName name="THONGKE" localSheetId="0">#REF!</definedName>
    <definedName name="THONGKE">#REF!</definedName>
    <definedName name="thongso" localSheetId="0">#REF!</definedName>
    <definedName name="thongso">#REF!</definedName>
    <definedName name="thop" localSheetId="0">#REF!</definedName>
    <definedName name="thop">#REF!</definedName>
    <definedName name="THop2">#REF!</definedName>
    <definedName name="Þsan" localSheetId="0">#REF!</definedName>
    <definedName name="Þsan">#REF!</definedName>
    <definedName name="THT" localSheetId="0">#REF!</definedName>
    <definedName name="THT">#REF!</definedName>
    <definedName name="THTHEP" localSheetId="0">#REF!</definedName>
    <definedName name="THTHEP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HTLMcap" localSheetId="0">#REF!</definedName>
    <definedName name="THTLMcap">#REF!</definedName>
    <definedName name="THToanBo" localSheetId="0">#REF!</definedName>
    <definedName name="THToanBo">#REF!</definedName>
    <definedName name="THtoanbo2" localSheetId="0">#REF!</definedName>
    <definedName name="THtoanbo2">#REF!</definedName>
    <definedName name="thtt" localSheetId="0">#REF!</definedName>
    <definedName name="thtt">#REF!</definedName>
    <definedName name="Thu.von.dot1" localSheetId="0">#REF!</definedName>
    <definedName name="Thu.von.dot1">#REF!</definedName>
    <definedName name="Thu.von.dot2" localSheetId="0">#REF!</definedName>
    <definedName name="Thu.von.dot2">#REF!</definedName>
    <definedName name="Thu.von.dot3" localSheetId="0">#REF!</definedName>
    <definedName name="Thu.von.dot3">#REF!</definedName>
    <definedName name="Thu.von.dot4" localSheetId="0">#REF!</definedName>
    <definedName name="Thu.von.dot4">#REF!</definedName>
    <definedName name="Thu.von.dot5" localSheetId="0">#REF!</definedName>
    <definedName name="Thu.von.dot5">#REF!</definedName>
    <definedName name="thue">6</definedName>
    <definedName name="THUEDKC">#REF!</definedName>
    <definedName name="THUEDKN">#REF!</definedName>
    <definedName name="THUELKPSCO">#REF!</definedName>
    <definedName name="THUELKPSNO">#REF!</definedName>
    <definedName name="THUEMA" localSheetId="0">#REF!</definedName>
    <definedName name="THUEMA">#REF!</definedName>
    <definedName name="THUEPSC">#REF!</definedName>
    <definedName name="THUEPSN">#REF!</definedName>
    <definedName name="þuggh" localSheetId="0">#REF!</definedName>
    <definedName name="þuggh">#REF!</definedName>
    <definedName name="thuocno" localSheetId="0">#REF!</definedName>
    <definedName name="thuocno">#REF!</definedName>
    <definedName name="Thuvondot5" localSheetId="0">#REF!</definedName>
    <definedName name="Thuvondot5">#REF!</definedName>
    <definedName name="TI" localSheetId="0">#REF!</definedName>
    <definedName name="TI">#REF!</definedName>
    <definedName name="tien" localSheetId="0">#REF!</definedName>
    <definedName name="tien">#REF!</definedName>
    <definedName name="TIENKQKD">#REF!</definedName>
    <definedName name="TienLuong" localSheetId="0">#REF!</definedName>
    <definedName name="TienLuong">#REF!</definedName>
    <definedName name="TIENVC" localSheetId="0">#REF!</definedName>
    <definedName name="TIENVC">#REF!</definedName>
    <definedName name="Tiepdiama">9500</definedName>
    <definedName name="TIEU_HAO_VAT_TU_DZ0.4KV" localSheetId="0">#REF!</definedName>
    <definedName name="TIEU_HAO_VAT_TU_DZ0.4KV">#REF!</definedName>
    <definedName name="TIEU_HAO_VAT_TU_DZ22KV" localSheetId="0">#REF!</definedName>
    <definedName name="TIEU_HAO_VAT_TU_DZ22KV">#REF!</definedName>
    <definedName name="TIEU_HAO_VAT_TU_TBA" localSheetId="0">#REF!</definedName>
    <definedName name="TIEU_HAO_VAT_TU_TBA">#REF!</definedName>
    <definedName name="Tim_cong" localSheetId="0">#REF!</definedName>
    <definedName name="Tim_cong">#REF!</definedName>
    <definedName name="Tìm_kieám" localSheetId="0">#REF!</definedName>
    <definedName name="Tìm_kieám">#REF!</definedName>
    <definedName name="Tim_lan_xuat_hien" localSheetId="0">#REF!</definedName>
    <definedName name="Tim_lan_xuat_hien">#REF!</definedName>
    <definedName name="Tim_lan_xuat_hien_cong" localSheetId="0">#REF!</definedName>
    <definedName name="Tim_lan_xuat_hien_cong">#REF!</definedName>
    <definedName name="Tim_lan_xuat_hien_duong" localSheetId="0">#REF!</definedName>
    <definedName name="Tim_lan_xuat_hien_duong">#REF!</definedName>
    <definedName name="tim_xuat_hien" localSheetId="0">#REF!</definedName>
    <definedName name="tim_xuat_hien">#REF!</definedName>
    <definedName name="tinhqd" localSheetId="0">#REF!</definedName>
    <definedName name="tinhqd">#REF!</definedName>
    <definedName name="TIT" localSheetId="0">#REF!</definedName>
    <definedName name="TIT">#REF!</definedName>
    <definedName name="TITAN" localSheetId="0">#REF!</definedName>
    <definedName name="TITAN">#REF!</definedName>
    <definedName name="tk" localSheetId="0">#REF!</definedName>
    <definedName name="tk">#REF!</definedName>
    <definedName name="TK331APC" localSheetId="0">#REF!</definedName>
    <definedName name="TK331APC">#REF!</definedName>
    <definedName name="TK331CB" localSheetId="0">#REF!</definedName>
    <definedName name="TK331CB">#REF!</definedName>
    <definedName name="TK331GT" localSheetId="0">#REF!</definedName>
    <definedName name="TK331GT">#REF!</definedName>
    <definedName name="TK331K" localSheetId="0">#REF!</definedName>
    <definedName name="TK331K">#REF!</definedName>
    <definedName name="TK331KH" localSheetId="0">#REF!</definedName>
    <definedName name="TK331KH">#REF!</definedName>
    <definedName name="TK331MT" localSheetId="0">#REF!</definedName>
    <definedName name="TK331MT">#REF!</definedName>
    <definedName name="TK331NT" localSheetId="0">#REF!</definedName>
    <definedName name="TK331NT">#REF!</definedName>
    <definedName name="TK331PA" localSheetId="0">#REF!</definedName>
    <definedName name="TK331PA">#REF!</definedName>
    <definedName name="TK331PACIFIC" localSheetId="0">#REF!</definedName>
    <definedName name="TK331PACIFIC">#REF!</definedName>
    <definedName name="tk331PD" localSheetId="0">#REF!</definedName>
    <definedName name="tk331PD">#REF!</definedName>
    <definedName name="TK331THN" localSheetId="0">#REF!</definedName>
    <definedName name="TK331THN">#REF!</definedName>
    <definedName name="tk331TKN" localSheetId="0">#REF!</definedName>
    <definedName name="tk331TKN">#REF!</definedName>
    <definedName name="TK331VT" localSheetId="0">#REF!</definedName>
    <definedName name="TK331VT">#REF!</definedName>
    <definedName name="tk3338TTNCN" localSheetId="0">#REF!</definedName>
    <definedName name="tk3338TTNCN">#REF!</definedName>
    <definedName name="tk3388K" localSheetId="0">#REF!</definedName>
    <definedName name="tk3388K">#REF!</definedName>
    <definedName name="TKCO_TKC" localSheetId="0">#REF!</definedName>
    <definedName name="TKCO_TKC">#REF!</definedName>
    <definedName name="TKKL" localSheetId="0" hidden="1">{"'Sheet1'!$L$16"}</definedName>
    <definedName name="TKKL" hidden="1">{"'Sheet1'!$L$16"}</definedName>
    <definedName name="TKNO_TKC" localSheetId="0">#REF!</definedName>
    <definedName name="TKNO_TKC">#REF!</definedName>
    <definedName name="TKP">#REF!</definedName>
    <definedName name="TKYB">"TKYB"</definedName>
    <definedName name="TL_PB" localSheetId="0">#REF!</definedName>
    <definedName name="TL_PB">#REF!</definedName>
    <definedName name="TLAC120" localSheetId="0">#REF!</definedName>
    <definedName name="TLAC120">#REF!</definedName>
    <definedName name="TLAC35" localSheetId="0">#REF!</definedName>
    <definedName name="TLAC35">#REF!</definedName>
    <definedName name="TLAC50" localSheetId="0">#REF!</definedName>
    <definedName name="TLAC50">#REF!</definedName>
    <definedName name="TLAC70" localSheetId="0">#REF!</definedName>
    <definedName name="TLAC70">#REF!</definedName>
    <definedName name="TLAC95" localSheetId="0">#REF!</definedName>
    <definedName name="TLAC95">#REF!</definedName>
    <definedName name="tldkh2000">80%</definedName>
    <definedName name="tldkh2005">90%</definedName>
    <definedName name="TLDPK" localSheetId="0">#REF!</definedName>
    <definedName name="TLDPK">#REF!</definedName>
    <definedName name="Tle" localSheetId="0">#REF!</definedName>
    <definedName name="Tle">#REF!</definedName>
    <definedName name="Tle_1" localSheetId="0">#REF!</definedName>
    <definedName name="Tle_1">#REF!</definedName>
    <definedName name="TLPD" localSheetId="0">#REF!</definedName>
    <definedName name="TLPD">#REF!</definedName>
    <definedName name="TLR" localSheetId="0">#REF!</definedName>
    <definedName name="TLR">#REF!</definedName>
    <definedName name="TLTT_KHO1" localSheetId="0">#REF!</definedName>
    <definedName name="TLTT_KHO1">#REF!</definedName>
    <definedName name="TLTT_UOT1" localSheetId="0">#REF!</definedName>
    <definedName name="TLTT_UOT1">#REF!</definedName>
    <definedName name="TLTT_UOT2" localSheetId="0">#REF!</definedName>
    <definedName name="TLTT_UOT2">#REF!</definedName>
    <definedName name="TLTT_UOT3" localSheetId="0">#REF!</definedName>
    <definedName name="TLTT_UOT3">#REF!</definedName>
    <definedName name="TLTT_UOT4" localSheetId="0">#REF!</definedName>
    <definedName name="TLTT_UOT4">#REF!</definedName>
    <definedName name="TLTT_UOT5" localSheetId="0">#REF!</definedName>
    <definedName name="TLTT_UOT5">#REF!</definedName>
    <definedName name="TLTT_UOT6" localSheetId="0">#REF!</definedName>
    <definedName name="TLTT_UOT6">#REF!</definedName>
    <definedName name="TLTT_UOT7" localSheetId="0">#REF!</definedName>
    <definedName name="TLTT_UOT7">#REF!</definedName>
    <definedName name="tluong" localSheetId="0">#REF!</definedName>
    <definedName name="tluong">#REF!</definedName>
    <definedName name="TM">#REF!</definedName>
    <definedName name="TMDT1" localSheetId="0">#REF!</definedName>
    <definedName name="TMDT1">#REF!</definedName>
    <definedName name="TMDT2" localSheetId="0">#REF!</definedName>
    <definedName name="TMDT2">#REF!</definedName>
    <definedName name="TMDTmoi" localSheetId="0">#REF!</definedName>
    <definedName name="TMDTmoi">#REF!</definedName>
    <definedName name="tmm1.5" localSheetId="0">#REF!</definedName>
    <definedName name="tmm1.5">#REF!</definedName>
    <definedName name="tmmg" localSheetId="0">#REF!</definedName>
    <definedName name="tmmg">#REF!</definedName>
    <definedName name="TN" localSheetId="0">#REF!</definedName>
    <definedName name="TN">#REF!</definedName>
    <definedName name="TN_b_qu_n" localSheetId="0">#REF!</definedName>
    <definedName name="TN_b_qu_n">#REF!</definedName>
    <definedName name="TNCM" localSheetId="0">#REF!</definedName>
    <definedName name="TNCM">#REF!</definedName>
    <definedName name="Tnd" localSheetId="0">#REF!</definedName>
    <definedName name="Tnd">#REF!</definedName>
    <definedName name="toadocap" localSheetId="0">#REF!</definedName>
    <definedName name="toadocap">#REF!</definedName>
    <definedName name="Toanbo" localSheetId="0">#REF!</definedName>
    <definedName name="Toanbo">#REF!</definedName>
    <definedName name="toi5t" localSheetId="0">#REF!</definedName>
    <definedName name="toi5t">#REF!</definedName>
    <definedName name="tole" localSheetId="0">#REF!</definedName>
    <definedName name="tole">#REF!</definedName>
    <definedName name="ton" localSheetId="0">#REF!</definedName>
    <definedName name="ton">#REF!</definedName>
    <definedName name="Tong" localSheetId="0">#REF!</definedName>
    <definedName name="Tong">#REF!</definedName>
    <definedName name="Tong_co" localSheetId="0">#REF!</definedName>
    <definedName name="Tong_co">#REF!</definedName>
    <definedName name="TONG_DU_TOAN" localSheetId="0">#REF!</definedName>
    <definedName name="TONG_DU_TOAN">#REF!</definedName>
    <definedName name="TONG_GIA_TRI_CONG_TRINH" localSheetId="0">#REF!</definedName>
    <definedName name="TONG_GIA_TRI_CONG_TRINH">#REF!</definedName>
    <definedName name="TONG_HOP_THI_NGHIEM_DZ0.4KV" localSheetId="0">#REF!</definedName>
    <definedName name="TONG_HOP_THI_NGHIEM_DZ0.4KV">#REF!</definedName>
    <definedName name="TONG_HOP_THI_NGHIEM_DZ22KV" localSheetId="0">#REF!</definedName>
    <definedName name="TONG_HOP_THI_NGHIEM_DZ22KV">#REF!</definedName>
    <definedName name="TONG_KE_TBA" localSheetId="0">#REF!</definedName>
    <definedName name="TONG_KE_TBA">#REF!</definedName>
    <definedName name="Tong_no" localSheetId="0">#REF!</definedName>
    <definedName name="Tong_no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DUTOAN" localSheetId="0">#REF!</definedName>
    <definedName name="TONGDUTOAN">#REF!</definedName>
    <definedName name="tonghop_t5" localSheetId="0">#REF!</definedName>
    <definedName name="tonghop_t5">#REF!</definedName>
    <definedName name="tongmay" localSheetId="0">#REF!</definedName>
    <definedName name="tongmay">#REF!</definedName>
    <definedName name="tongnc" localSheetId="0">#REF!</definedName>
    <definedName name="tongnc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ongvl" localSheetId="0">#REF!</definedName>
    <definedName name="tongvl">#REF!</definedName>
    <definedName name="Tonmai" localSheetId="0">#REF!</definedName>
    <definedName name="Tonmai">#REF!</definedName>
    <definedName name="TOP" localSheetId="0">#REF!</definedName>
    <definedName name="TOP">#REF!</definedName>
    <definedName name="TOSHIBA" localSheetId="0">#REF!</definedName>
    <definedName name="TOSHIBA">#REF!</definedName>
    <definedName name="TOT_PR_1" localSheetId="0">#REF!</definedName>
    <definedName name="TOT_PR_1">#REF!</definedName>
    <definedName name="TOT_PR_2" localSheetId="0">#REF!</definedName>
    <definedName name="TOT_PR_2">#REF!</definedName>
    <definedName name="TOT_PR_3" localSheetId="0">#REF!</definedName>
    <definedName name="TOT_PR_3">#REF!</definedName>
    <definedName name="TOT_PR_4" localSheetId="0">#REF!</definedName>
    <definedName name="TOT_PR_4">#REF!</definedName>
    <definedName name="total" localSheetId="0">#REF!</definedName>
    <definedName name="total">#REF!</definedName>
    <definedName name="totald" localSheetId="0">#REF!</definedName>
    <definedName name="totald">#REF!</definedName>
    <definedName name="TotalLOSS" localSheetId="0">#REF!</definedName>
    <definedName name="TotalLOSS">#REF!</definedName>
    <definedName name="totbtoi" localSheetId="0">#REF!</definedName>
    <definedName name="totbtoi">#REF!</definedName>
    <definedName name="tp" localSheetId="0">#REF!</definedName>
    <definedName name="tp">#REF!</definedName>
    <definedName name="TPLRP" localSheetId="0">#REF!</definedName>
    <definedName name="TPLRP">#REF!</definedName>
    <definedName name="TPLRP_13" localSheetId="0">#REF!</definedName>
    <definedName name="TPLRP_13">#REF!</definedName>
    <definedName name="TR" localSheetId="0">#REF!</definedName>
    <definedName name="TR">#REF!</definedName>
    <definedName name="tr_" localSheetId="0">#REF!</definedName>
    <definedName name="tr_">#REF!</definedName>
    <definedName name="TR10HT" localSheetId="0">#REF!</definedName>
    <definedName name="TR10HT">#REF!</definedName>
    <definedName name="TR11HT" localSheetId="0">#REF!</definedName>
    <definedName name="TR11HT">#REF!</definedName>
    <definedName name="TR12HT" localSheetId="0">#REF!</definedName>
    <definedName name="TR12HT">#REF!</definedName>
    <definedName name="TR13HT" localSheetId="0">#REF!</definedName>
    <definedName name="TR13HT">#REF!</definedName>
    <definedName name="TR14HT" localSheetId="0">#REF!</definedName>
    <definedName name="TR14HT">#REF!</definedName>
    <definedName name="TR17HT" localSheetId="0">#REF!</definedName>
    <definedName name="TR17HT">#REF!</definedName>
    <definedName name="TR18HT" localSheetId="0">#REF!</definedName>
    <definedName name="TR18HT">#REF!</definedName>
    <definedName name="TR1HT" localSheetId="0">#REF!</definedName>
    <definedName name="TR1HT">#REF!</definedName>
    <definedName name="TR21HT" localSheetId="0">#REF!</definedName>
    <definedName name="TR21HT">#REF!</definedName>
    <definedName name="TR22HT" localSheetId="0">#REF!</definedName>
    <definedName name="TR22HT">#REF!</definedName>
    <definedName name="TR23HT" localSheetId="0">#REF!</definedName>
    <definedName name="TR23HT">#REF!</definedName>
    <definedName name="TR24HT" localSheetId="0">#REF!</definedName>
    <definedName name="TR24HT">#REF!</definedName>
    <definedName name="TR25HT" localSheetId="0">#REF!</definedName>
    <definedName name="TR25HT">#REF!</definedName>
    <definedName name="TR26HT" localSheetId="0">#REF!</definedName>
    <definedName name="TR26HT">#REF!</definedName>
    <definedName name="TR2HT" localSheetId="0">#REF!</definedName>
    <definedName name="TR2HT">#REF!</definedName>
    <definedName name="TR3HT" localSheetId="0">#REF!</definedName>
    <definedName name="TR3HT">#REF!</definedName>
    <definedName name="TR4HT" localSheetId="0">#REF!</definedName>
    <definedName name="TR4HT">#REF!</definedName>
    <definedName name="TR5HT" localSheetId="0">#REF!</definedName>
    <definedName name="TR5HT">#REF!</definedName>
    <definedName name="TR6HT" localSheetId="0">#REF!</definedName>
    <definedName name="TR6HT">#REF!</definedName>
    <definedName name="TR7HT" localSheetId="0">#REF!</definedName>
    <definedName name="TR7HT">#REF!</definedName>
    <definedName name="TR8HT" localSheetId="0">#REF!</definedName>
    <definedName name="TR8HT">#REF!</definedName>
    <definedName name="TR9HT" localSheetId="0">#REF!</definedName>
    <definedName name="TR9HT">#REF!</definedName>
    <definedName name="Tra_BTN" localSheetId="0">#REF!</definedName>
    <definedName name="Tra_BTN">#REF!</definedName>
    <definedName name="Tra_Cot" localSheetId="0">#REF!</definedName>
    <definedName name="Tra_Cot">#REF!</definedName>
    <definedName name="Tra_DM_su_dung" localSheetId="0">#REF!</definedName>
    <definedName name="Tra_DM_su_dung">#REF!</definedName>
    <definedName name="Tra_DM_su_dung_cau" localSheetId="0">#REF!</definedName>
    <definedName name="Tra_DM_su_dung_cau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ia" localSheetId="0">#REF!</definedName>
    <definedName name="Tra_gia">#REF!</definedName>
    <definedName name="Tra_gtxl_cong" localSheetId="0">#REF!</definedName>
    <definedName name="Tra_gtxl_cong">#REF!</definedName>
    <definedName name="Tra_lÆn" localSheetId="0">#REF!</definedName>
    <definedName name="Tra_lÆn">#REF!</definedName>
    <definedName name="Tra_T_le_1" localSheetId="0">#REF!</definedName>
    <definedName name="Tra_T_le_1">#REF!</definedName>
    <definedName name="Tra_ten_cong" localSheetId="0">#REF!</definedName>
    <definedName name="Tra_ten_cong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" localSheetId="0">#REF!</definedName>
    <definedName name="Tra_ty_le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L">#REF!</definedName>
    <definedName name="TRa_VL_VC" localSheetId="0">#REF!</definedName>
    <definedName name="TRa_VL_VC">#REF!</definedName>
    <definedName name="tra_vl1" localSheetId="0">#REF!</definedName>
    <definedName name="tra_vl1">#REF!</definedName>
    <definedName name="Tra_xl_BTN" localSheetId="0">#REF!</definedName>
    <definedName name="Tra_xl_BTN">#REF!</definedName>
    <definedName name="tra_xlbtn" localSheetId="0">#REF!</definedName>
    <definedName name="tra_xlbtn">#REF!</definedName>
    <definedName name="traA103" localSheetId="0">#REF!</definedName>
    <definedName name="traA103">#REF!</definedName>
    <definedName name="trab" localSheetId="0">#REF!</definedName>
    <definedName name="trab">#REF!</definedName>
    <definedName name="trabtn" localSheetId="0">#REF!</definedName>
    <definedName name="trabtn">#REF!</definedName>
    <definedName name="Tracp" localSheetId="0">#REF!</definedName>
    <definedName name="Tracp">#REF!</definedName>
    <definedName name="TraDAH_H" localSheetId="0">#REF!</definedName>
    <definedName name="TraDAH_H">#REF!</definedName>
    <definedName name="TRADE2" localSheetId="0">#REF!</definedName>
    <definedName name="TRADE2">#REF!</definedName>
    <definedName name="TRADE2_13" localSheetId="0">#REF!</definedName>
    <definedName name="TRADE2_13">#REF!</definedName>
    <definedName name="TraK" localSheetId="0">#REF!</definedName>
    <definedName name="TraK">#REF!</definedName>
    <definedName name="TRAM" localSheetId="0">#REF!</definedName>
    <definedName name="TRAM">#REF!</definedName>
    <definedName name="tramatcong1" localSheetId="0">#REF!</definedName>
    <definedName name="tramatcong1">#REF!</definedName>
    <definedName name="tramatcong2" localSheetId="0">#REF!</definedName>
    <definedName name="tramatcong2">#REF!</definedName>
    <definedName name="trambt60" localSheetId="0">#REF!</definedName>
    <definedName name="trambt60">#REF!</definedName>
    <definedName name="tramtbtn25" localSheetId="0">#REF!</definedName>
    <definedName name="tramtbtn25">#REF!</definedName>
    <definedName name="tramtbtn30" localSheetId="0">#REF!</definedName>
    <definedName name="tramtbtn30">#REF!</definedName>
    <definedName name="tramtbtn40" localSheetId="0">#REF!</definedName>
    <definedName name="tramtbtn40">#REF!</definedName>
    <definedName name="tramtbtn50" localSheetId="0">#REF!</definedName>
    <definedName name="tramtbtn50">#REF!</definedName>
    <definedName name="tramtbtn60" localSheetId="0">#REF!</definedName>
    <definedName name="tramtbtn60">#REF!</definedName>
    <definedName name="tramtbtn80" localSheetId="0">#REF!</definedName>
    <definedName name="tramtbtn80">#REF!</definedName>
    <definedName name="tran" localSheetId="0">#REF!</definedName>
    <definedName name="tran">#REF!</definedName>
    <definedName name="tranhietdo" localSheetId="0">#REF!</definedName>
    <definedName name="tranhietdo">#REF!</definedName>
    <definedName name="tratyle" localSheetId="0">#REF!</definedName>
    <definedName name="tratyle">#REF!</definedName>
    <definedName name="TRAvH" localSheetId="0">#REF!</definedName>
    <definedName name="TRAvH">#REF!</definedName>
    <definedName name="TRAVL" localSheetId="0">#REF!</definedName>
    <definedName name="TRAVL">#REF!</definedName>
    <definedName name="TRHT" localSheetId="0">#REF!</definedName>
    <definedName name="TRHT">#REF!</definedName>
    <definedName name="TRISO" localSheetId="0">#REF!</definedName>
    <definedName name="TRISO">#REF!</definedName>
    <definedName name="Trô_P1" localSheetId="0">#REF!</definedName>
    <definedName name="Trô_P1">#REF!</definedName>
    <definedName name="Trô_P10" localSheetId="0">#REF!</definedName>
    <definedName name="Trô_P10">#REF!</definedName>
    <definedName name="Trô_P11" localSheetId="0">#REF!</definedName>
    <definedName name="Trô_P11">#REF!</definedName>
    <definedName name="Trô_P2" localSheetId="0">#REF!</definedName>
    <definedName name="Trô_P2">#REF!</definedName>
    <definedName name="Trô_P3" localSheetId="0">#REF!</definedName>
    <definedName name="Trô_P3">#REF!</definedName>
    <definedName name="Trô_P4" localSheetId="0">#REF!</definedName>
    <definedName name="Trô_P4">#REF!</definedName>
    <definedName name="Trô_P5" localSheetId="0">#REF!</definedName>
    <definedName name="Trô_P5">#REF!</definedName>
    <definedName name="Trô_P6" localSheetId="0">#REF!</definedName>
    <definedName name="Trô_P6">#REF!</definedName>
    <definedName name="Trô_P7" localSheetId="0">#REF!</definedName>
    <definedName name="Trô_P7">#REF!</definedName>
    <definedName name="Trô_P8" localSheetId="0">#REF!</definedName>
    <definedName name="Trô_P8">#REF!</definedName>
    <definedName name="Trô_P9" localSheetId="0">#REF!</definedName>
    <definedName name="Trô_P9">#REF!</definedName>
    <definedName name="tron250" localSheetId="0">#REF!</definedName>
    <definedName name="tron250">#REF!</definedName>
    <definedName name="tron25th" localSheetId="0">#REF!</definedName>
    <definedName name="tron25th">#REF!</definedName>
    <definedName name="tron60th" localSheetId="0">#REF!</definedName>
    <definedName name="tron60th">#REF!</definedName>
    <definedName name="tronbetong100" localSheetId="0">#REF!</definedName>
    <definedName name="tronbetong100">#REF!</definedName>
    <definedName name="tronbetong1150" localSheetId="0">#REF!</definedName>
    <definedName name="tronbetong1150">#REF!</definedName>
    <definedName name="tronbetong150" localSheetId="0">#REF!</definedName>
    <definedName name="tronbetong150">#REF!</definedName>
    <definedName name="tronbetong1600" localSheetId="0">#REF!</definedName>
    <definedName name="tronbetong1600">#REF!</definedName>
    <definedName name="tronbetong200" localSheetId="0">#REF!</definedName>
    <definedName name="tronbetong200">#REF!</definedName>
    <definedName name="tronbetong250" localSheetId="0">#REF!</definedName>
    <definedName name="tronbetong250">#REF!</definedName>
    <definedName name="tronbetong425" localSheetId="0">#REF!</definedName>
    <definedName name="tronbetong425">#REF!</definedName>
    <definedName name="tronbetong500" localSheetId="0">#REF!</definedName>
    <definedName name="tronbetong500">#REF!</definedName>
    <definedName name="tronbetong800" localSheetId="0">#REF!</definedName>
    <definedName name="tronbetong800">#REF!</definedName>
    <definedName name="tronbt250" localSheetId="0">#REF!</definedName>
    <definedName name="tronbt250">#REF!</definedName>
    <definedName name="tronvua110" localSheetId="0">#REF!</definedName>
    <definedName name="tronvua110">#REF!</definedName>
    <definedName name="tronvua150" localSheetId="0">#REF!</definedName>
    <definedName name="tronvua150">#REF!</definedName>
    <definedName name="tronvua200" localSheetId="0">#REF!</definedName>
    <definedName name="tronvua200">#REF!</definedName>
    <definedName name="tronvua250" localSheetId="0">#REF!</definedName>
    <definedName name="tronvua250">#REF!</definedName>
    <definedName name="tronvua325" localSheetId="0">#REF!</definedName>
    <definedName name="tronvua325">#REF!</definedName>
    <definedName name="trt" localSheetId="0">#REF!</definedName>
    <definedName name="trt">#REF!</definedName>
    <definedName name="tru_can" localSheetId="0">#REF!</definedName>
    <definedName name="tru_can">#REF!</definedName>
    <definedName name="trung" localSheetId="0" hidden="1">{"'Sheet1'!$L$16"}</definedName>
    <definedName name="trung" hidden="1">{"'Sheet1'!$L$16"}</definedName>
    <definedName name="trungchuyen" localSheetId="0">#REF!</definedName>
    <definedName name="trungchuyen">#REF!</definedName>
    <definedName name="ts" localSheetId="0">#REF!</definedName>
    <definedName name="ts">#REF!</definedName>
    <definedName name="ts.1" localSheetId="0">#REF!</definedName>
    <definedName name="ts.1">#REF!</definedName>
    <definedName name="ts.2" localSheetId="0">#REF!</definedName>
    <definedName name="ts.2">#REF!</definedName>
    <definedName name="ts.3" localSheetId="0">#REF!</definedName>
    <definedName name="ts.3">#REF!</definedName>
    <definedName name="tsI" localSheetId="0">#REF!</definedName>
    <definedName name="tsI">#REF!</definedName>
    <definedName name="TT" localSheetId="0">#REF!</definedName>
    <definedName name="TT">#REF!</definedName>
    <definedName name="TT_1P" localSheetId="0">#REF!</definedName>
    <definedName name="TT_1P">#REF!</definedName>
    <definedName name="TT_3p" localSheetId="0">#REF!</definedName>
    <definedName name="TT_3p">#REF!</definedName>
    <definedName name="ttam" localSheetId="0">#REF!</definedName>
    <definedName name="ttam">#REF!</definedName>
    <definedName name="ttao" localSheetId="0">#REF!</definedName>
    <definedName name="ttao">#REF!</definedName>
    <definedName name="ttbt" localSheetId="0">#REF!</definedName>
    <definedName name="ttbt">#REF!</definedName>
    <definedName name="TTCto" localSheetId="0">#REF!</definedName>
    <definedName name="TTCto">#REF!</definedName>
    <definedName name="ttd">1600</definedName>
    <definedName name="TTDD" localSheetId="0">#REF!</definedName>
    <definedName name="TTDD">#REF!</definedName>
    <definedName name="TTDD1P">#REF!</definedName>
    <definedName name="TTDDCT3p" localSheetId="0">#REF!</definedName>
    <definedName name="TTDDCT3p">#REF!</definedName>
    <definedName name="TTDKKH">#REF!</definedName>
    <definedName name="TTDZ" localSheetId="0">#REF!</definedName>
    <definedName name="TTDZ">#REF!</definedName>
    <definedName name="TTDZ04" localSheetId="0">#REF!</definedName>
    <definedName name="TTDZ04">#REF!</definedName>
    <definedName name="TTDZ35" localSheetId="0">#REF!</definedName>
    <definedName name="TTDZ35">#REF!</definedName>
    <definedName name="tthi" localSheetId="0">#REF!</definedName>
    <definedName name="tthi">#REF!</definedName>
    <definedName name="ttinh" localSheetId="0">#REF!</definedName>
    <definedName name="ttinh">#REF!</definedName>
    <definedName name="TTLB1" localSheetId="0">#REF!</definedName>
    <definedName name="TTLB1">#REF!</definedName>
    <definedName name="TTLB2" localSheetId="0">#REF!</definedName>
    <definedName name="TTLB2">#REF!</definedName>
    <definedName name="TTLB3" localSheetId="0">#REF!</definedName>
    <definedName name="TTLB3">#REF!</definedName>
    <definedName name="TTMTC" localSheetId="0">#REF!</definedName>
    <definedName name="TTMTC">#REF!</definedName>
    <definedName name="TTNC" localSheetId="0">#REF!</definedName>
    <definedName name="TTNC">#REF!</definedName>
    <definedName name="tto" localSheetId="0">#REF!</definedName>
    <definedName name="tto">#REF!</definedName>
    <definedName name="ttoan_hung" localSheetId="0">#REF!</definedName>
    <definedName name="ttoan_hung">#REF!</definedName>
    <definedName name="ttoxtp" localSheetId="0">#REF!</definedName>
    <definedName name="ttoxtp">#REF!</definedName>
    <definedName name="ttronmk" localSheetId="0">#REF!</definedName>
    <definedName name="ttronmk">#REF!</definedName>
    <definedName name="ttþ" localSheetId="0">{"Thuxm2.xls","Sheet1"}</definedName>
    <definedName name="ttþ">{"Thuxm2.xls","Sheet1"}</definedName>
    <definedName name="TTTR">#REF!</definedName>
    <definedName name="tttt" localSheetId="0">#REF!</definedName>
    <definedName name="tttt">#REF!</definedName>
    <definedName name="TTVAn5" localSheetId="0">#REF!</definedName>
    <definedName name="TTVAn5">#REF!</definedName>
    <definedName name="Tu_dung_ton_that" localSheetId="0">#REF!</definedName>
    <definedName name="Tu_dung_ton_that">#REF!</definedName>
    <definedName name="tuoåi" localSheetId="0">#REF!</definedName>
    <definedName name="tuoåi">#REF!</definedName>
    <definedName name="Tuong_chan" localSheetId="0">#REF!</definedName>
    <definedName name="Tuong_chan">#REF!</definedName>
    <definedName name="Tuong_dau_HD" localSheetId="0">#REF!</definedName>
    <definedName name="Tuong_dau_HD">#REF!</definedName>
    <definedName name="Tuvan" localSheetId="0">#REF!</definedName>
    <definedName name="Tuvan">#REF!</definedName>
    <definedName name="tuyen" localSheetId="0">#REF!</definedName>
    <definedName name="tuyen">#REF!</definedName>
    <definedName name="tuyennhanh" localSheetId="0" hidden="1">{"'Sheet1'!$L$16"}</definedName>
    <definedName name="tuyennhanh" hidden="1">{"'Sheet1'!$L$16"}</definedName>
    <definedName name="TV" localSheetId="0">#REF!</definedName>
    <definedName name="TV">#REF!</definedName>
    <definedName name="TV.QUY1" localSheetId="0">#REF!</definedName>
    <definedName name="TV.QUY1">#REF!</definedName>
    <definedName name="TV.T1" localSheetId="0">#REF!</definedName>
    <definedName name="TV.T1">#REF!</definedName>
    <definedName name="TV.T2" localSheetId="0">#REF!</definedName>
    <definedName name="TV.T2">#REF!</definedName>
    <definedName name="TV.T3" localSheetId="0">#REF!</definedName>
    <definedName name="TV.T3">#REF!</definedName>
    <definedName name="TV.T4" localSheetId="0">#REF!</definedName>
    <definedName name="TV.T4">#REF!</definedName>
    <definedName name="TV.T5" localSheetId="0">#REF!</definedName>
    <definedName name="TV.T5">#REF!</definedName>
    <definedName name="TV.T6" localSheetId="0">#REF!</definedName>
    <definedName name="TV.T6">#REF!</definedName>
    <definedName name="tv75nc" localSheetId="0">#REF!</definedName>
    <definedName name="tv75nc">#REF!</definedName>
    <definedName name="tv75vl" localSheetId="0">#REF!</definedName>
    <definedName name="tv75vl">#REF!</definedName>
    <definedName name="tvbt" localSheetId="0">#REF!</definedName>
    <definedName name="tvbt">#REF!</definedName>
    <definedName name="tvg" localSheetId="0">#REF!</definedName>
    <definedName name="tvg">#REF!</definedName>
    <definedName name="TVGS" localSheetId="0">#REF!</definedName>
    <definedName name="TVGS">#REF!</definedName>
    <definedName name="Tvk" localSheetId="0">#REF!</definedName>
    <definedName name="Tvk">#REF!</definedName>
    <definedName name="tw" localSheetId="0">#REF!</definedName>
    <definedName name="tw">#REF!</definedName>
    <definedName name="Twister" localSheetId="0">#REF!</definedName>
    <definedName name="Twister">#REF!</definedName>
    <definedName name="TX" localSheetId="0">#REF!</definedName>
    <definedName name="TX">#REF!</definedName>
    <definedName name="Txk" localSheetId="0">#REF!</definedName>
    <definedName name="Txk">#REF!</definedName>
    <definedName name="Ty_gia" localSheetId="0">#REF!</definedName>
    <definedName name="Ty_gia">#REF!</definedName>
    <definedName name="Ty_gia_yen" localSheetId="0">#REF!</definedName>
    <definedName name="Ty_gia_yen">#REF!</definedName>
    <definedName name="ty_le" localSheetId="0">#REF!</definedName>
    <definedName name="ty_le">#REF!</definedName>
    <definedName name="ty_le_2" localSheetId="0">#REF!</definedName>
    <definedName name="ty_le_2">#REF!</definedName>
    <definedName name="ty_le_3" localSheetId="0">#REF!</definedName>
    <definedName name="ty_le_3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le" localSheetId="0">#REF!</definedName>
    <definedName name="tyle">#REF!</definedName>
    <definedName name="tyle2" localSheetId="0">#REF!</definedName>
    <definedName name="tyle2">#REF!</definedName>
    <definedName name="Type_1" localSheetId="0">#REF!</definedName>
    <definedName name="Type_1">#REF!</definedName>
    <definedName name="Type_2" localSheetId="0">#REF!</definedName>
    <definedName name="Type_2">#REF!</definedName>
    <definedName name="TYT" localSheetId="0">BlankMacro1</definedName>
    <definedName name="TYT">BlankMacro1</definedName>
    <definedName name="u">#N/A</definedName>
    <definedName name="U_tien" localSheetId="0">#REF!</definedName>
    <definedName name="U_tien">#REF!</definedName>
    <definedName name="UbdII" localSheetId="0">#REF!</definedName>
    <definedName name="UbdII">#REF!</definedName>
    <definedName name="Ubo" localSheetId="0">#REF!</definedName>
    <definedName name="Ubo">#REF!</definedName>
    <definedName name="UbtII" localSheetId="0">#REF!</definedName>
    <definedName name="UbtII">#REF!</definedName>
    <definedName name="Ucoc" localSheetId="0">#REF!</definedName>
    <definedName name="Ucoc">#REF!</definedName>
    <definedName name="UNIT" localSheetId="0">#REF!</definedName>
    <definedName name="UNIT">#REF!</definedName>
    <definedName name="Unit_Price" localSheetId="0">#REF!</definedName>
    <definedName name="Unit_Price">#REF!</definedName>
    <definedName name="unitt" localSheetId="0">BlankMacro1</definedName>
    <definedName name="unitt">BlankMacro1</definedName>
    <definedName name="UNL" localSheetId="0">#REF!</definedName>
    <definedName name="UNL">#REF!</definedName>
    <definedName name="UP" localSheetId="0">#REF!,#REF!,#REF!,#REF!,#REF!,#REF!,#REF!,#REF!,#REF!,#REF!,#REF!</definedName>
    <definedName name="UP">#REF!,#REF!,#REF!,#REF!,#REF!,#REF!,#REF!,#REF!,#REF!,#REF!,#REF!</definedName>
    <definedName name="upnoc" localSheetId="0">#REF!</definedName>
    <definedName name="upnoc">#REF!</definedName>
    <definedName name="upperlowlandlimit" localSheetId="0">#REF!</definedName>
    <definedName name="upperlowlandlimit">#REF!</definedName>
    <definedName name="USCT" localSheetId="0">#REF!</definedName>
    <definedName name="USCT">#REF!</definedName>
    <definedName name="USCTKU" localSheetId="0">#REF!</definedName>
    <definedName name="USCTKU">#REF!</definedName>
    <definedName name="usd" localSheetId="0">#REF!</definedName>
    <definedName name="usd">#REF!</definedName>
    <definedName name="USdb" localSheetId="0">#REF!</definedName>
    <definedName name="USdb">#REF!</definedName>
    <definedName name="USKC" localSheetId="0">#REF!</definedName>
    <definedName name="USKC">#REF!</definedName>
    <definedName name="USNC" localSheetId="0">#REF!</definedName>
    <definedName name="USNC">#REF!</definedName>
    <definedName name="UStb" localSheetId="0">#REF!</definedName>
    <definedName name="UStb">#REF!</definedName>
    <definedName name="ut" localSheetId="0">#REF!</definedName>
    <definedName name="ut">#REF!</definedName>
    <definedName name="UT_1" localSheetId="0">#REF!</definedName>
    <definedName name="UT_1">#REF!</definedName>
    <definedName name="UT1_373" localSheetId="0">#REF!</definedName>
    <definedName name="UT1_373">#REF!</definedName>
    <definedName name="UtdI" localSheetId="0">#REF!</definedName>
    <definedName name="UtdI">#REF!</definedName>
    <definedName name="UtdII" localSheetId="0">#REF!</definedName>
    <definedName name="UtdII">#REF!</definedName>
    <definedName name="UttI" localSheetId="0">#REF!</definedName>
    <definedName name="UttI">#REF!</definedName>
    <definedName name="UttII" localSheetId="0">#REF!</definedName>
    <definedName name="UttII">#REF!</definedName>
    <definedName name="uu">#REF!</definedName>
    <definedName name="v" localSheetId="0">#REF!</definedName>
    <definedName name="v">#REF!</definedName>
    <definedName name="V.1" localSheetId="0">#REF!</definedName>
    <definedName name="V.1">#REF!</definedName>
    <definedName name="V.10" localSheetId="0">#REF!</definedName>
    <definedName name="V.10">#REF!</definedName>
    <definedName name="V.11" localSheetId="0">#REF!</definedName>
    <definedName name="V.11">#REF!</definedName>
    <definedName name="V.12" localSheetId="0">#REF!</definedName>
    <definedName name="V.12">#REF!</definedName>
    <definedName name="V.13" localSheetId="0">#REF!</definedName>
    <definedName name="V.13">#REF!</definedName>
    <definedName name="V.14" localSheetId="0">#REF!</definedName>
    <definedName name="V.14">#REF!</definedName>
    <definedName name="V.15" localSheetId="0">#REF!</definedName>
    <definedName name="V.15">#REF!</definedName>
    <definedName name="V.16" localSheetId="0">#REF!</definedName>
    <definedName name="V.16">#REF!</definedName>
    <definedName name="V.17" localSheetId="0">#REF!</definedName>
    <definedName name="V.17">#REF!</definedName>
    <definedName name="V.18" localSheetId="0">#REF!</definedName>
    <definedName name="V.18">#REF!</definedName>
    <definedName name="V.2" localSheetId="0">#REF!</definedName>
    <definedName name="V.2">#REF!</definedName>
    <definedName name="V.3" localSheetId="0">#REF!</definedName>
    <definedName name="V.3">#REF!</definedName>
    <definedName name="V.4" localSheetId="0">#REF!</definedName>
    <definedName name="V.4">#REF!</definedName>
    <definedName name="V.5" localSheetId="0">#REF!</definedName>
    <definedName name="V.5">#REF!</definedName>
    <definedName name="V.6" localSheetId="0">#REF!</definedName>
    <definedName name="V.6">#REF!</definedName>
    <definedName name="V.7" localSheetId="0">#REF!</definedName>
    <definedName name="V.7">#REF!</definedName>
    <definedName name="V.8" localSheetId="0">#REF!</definedName>
    <definedName name="V.8">#REF!</definedName>
    <definedName name="V.9" localSheetId="0">#REF!</definedName>
    <definedName name="V.9">#REF!</definedName>
    <definedName name="v_25" localSheetId="0">#REF!</definedName>
    <definedName name="v_25">#REF!</definedName>
    <definedName name="V_a_b__t_ng_M200____1x2">#N/A</definedName>
    <definedName name="V_t_tõ" localSheetId="0">#REF!</definedName>
    <definedName name="V_t_tõ">#REF!</definedName>
    <definedName name="VAÄT_LIEÄU">"ATRAM"</definedName>
    <definedName name="vaidia" localSheetId="0">#REF!</definedName>
    <definedName name="vaidia">#REF!</definedName>
    <definedName name="Value" localSheetId="0">#REF!</definedName>
    <definedName name="Value">#REF!</definedName>
    <definedName name="Value0" localSheetId="0">#REF!</definedName>
    <definedName name="Value0">#REF!</definedName>
    <definedName name="Value1" localSheetId="0">#REF!</definedName>
    <definedName name="Value1">#REF!</definedName>
    <definedName name="Value10" localSheetId="0">#REF!</definedName>
    <definedName name="Value10">#REF!</definedName>
    <definedName name="Value11" localSheetId="0">#REF!</definedName>
    <definedName name="Value11">#REF!</definedName>
    <definedName name="Value12" localSheetId="0">#REF!</definedName>
    <definedName name="Value12">#REF!</definedName>
    <definedName name="Value13" localSheetId="0">#REF!</definedName>
    <definedName name="Value13">#REF!</definedName>
    <definedName name="Value14" localSheetId="0">#REF!</definedName>
    <definedName name="Value14">#REF!</definedName>
    <definedName name="Value15" localSheetId="0">#REF!</definedName>
    <definedName name="Value15">#REF!</definedName>
    <definedName name="Value16" localSheetId="0">#REF!</definedName>
    <definedName name="Value16">#REF!</definedName>
    <definedName name="Value17" localSheetId="0">#REF!</definedName>
    <definedName name="Value17">#REF!</definedName>
    <definedName name="Value18" localSheetId="0">#REF!</definedName>
    <definedName name="Value18">#REF!</definedName>
    <definedName name="Value19" localSheetId="0">#REF!</definedName>
    <definedName name="Value19">#REF!</definedName>
    <definedName name="Value2" localSheetId="0">#REF!</definedName>
    <definedName name="Value2">#REF!</definedName>
    <definedName name="Value20" localSheetId="0">#REF!</definedName>
    <definedName name="Value20">#REF!</definedName>
    <definedName name="Value21" localSheetId="0">#REF!</definedName>
    <definedName name="Value21">#REF!</definedName>
    <definedName name="Value22" localSheetId="0">#REF!</definedName>
    <definedName name="Value22">#REF!</definedName>
    <definedName name="Value23" localSheetId="0">#REF!</definedName>
    <definedName name="Value23">#REF!</definedName>
    <definedName name="Value24" localSheetId="0">#REF!</definedName>
    <definedName name="Value24">#REF!</definedName>
    <definedName name="Value25" localSheetId="0">#REF!</definedName>
    <definedName name="Value25">#REF!</definedName>
    <definedName name="Value26" localSheetId="0">#REF!</definedName>
    <definedName name="Value26">#REF!</definedName>
    <definedName name="Value27" localSheetId="0">#REF!</definedName>
    <definedName name="Value27">#REF!</definedName>
    <definedName name="Value28" localSheetId="0">#REF!</definedName>
    <definedName name="Value28">#REF!</definedName>
    <definedName name="Value29" localSheetId="0">#REF!</definedName>
    <definedName name="Value29">#REF!</definedName>
    <definedName name="Value3" localSheetId="0">#REF!</definedName>
    <definedName name="Value3">#REF!</definedName>
    <definedName name="Value30" localSheetId="0">#REF!</definedName>
    <definedName name="Value30">#REF!</definedName>
    <definedName name="Value31" localSheetId="0">#REF!</definedName>
    <definedName name="Value31">#REF!</definedName>
    <definedName name="Value32" localSheetId="0">#REF!</definedName>
    <definedName name="Value32">#REF!</definedName>
    <definedName name="Value33" localSheetId="0">#REF!</definedName>
    <definedName name="Value33">#REF!</definedName>
    <definedName name="Value34" localSheetId="0">#REF!</definedName>
    <definedName name="Value34">#REF!</definedName>
    <definedName name="Value35" localSheetId="0">#REF!</definedName>
    <definedName name="Value35">#REF!</definedName>
    <definedName name="Value36" localSheetId="0">#REF!</definedName>
    <definedName name="Value36">#REF!</definedName>
    <definedName name="Value37" localSheetId="0">#REF!</definedName>
    <definedName name="Value37">#REF!</definedName>
    <definedName name="Value38" localSheetId="0">#REF!</definedName>
    <definedName name="Value38">#REF!</definedName>
    <definedName name="Value39" localSheetId="0">#REF!</definedName>
    <definedName name="Value39">#REF!</definedName>
    <definedName name="Value4" localSheetId="0">#REF!</definedName>
    <definedName name="Value4">#REF!</definedName>
    <definedName name="Value40" localSheetId="0">#REF!</definedName>
    <definedName name="Value40">#REF!</definedName>
    <definedName name="Value41" localSheetId="0">#REF!</definedName>
    <definedName name="Value41">#REF!</definedName>
    <definedName name="Value42" localSheetId="0">#REF!</definedName>
    <definedName name="Value42">#REF!</definedName>
    <definedName name="Value43" localSheetId="0">#REF!</definedName>
    <definedName name="Value43">#REF!</definedName>
    <definedName name="Value44" localSheetId="0">#REF!</definedName>
    <definedName name="Value44">#REF!</definedName>
    <definedName name="Value45" localSheetId="0">#REF!</definedName>
    <definedName name="Value45">#REF!</definedName>
    <definedName name="Value46" localSheetId="0">#REF!</definedName>
    <definedName name="Value46">#REF!</definedName>
    <definedName name="Value47" localSheetId="0">#REF!</definedName>
    <definedName name="Value47">#REF!</definedName>
    <definedName name="Value48" localSheetId="0">#REF!</definedName>
    <definedName name="Value48">#REF!</definedName>
    <definedName name="Value49" localSheetId="0">#REF!</definedName>
    <definedName name="Value49">#REF!</definedName>
    <definedName name="Value5" localSheetId="0">#REF!</definedName>
    <definedName name="Value5">#REF!</definedName>
    <definedName name="Value50" localSheetId="0">#REF!</definedName>
    <definedName name="Value50">#REF!</definedName>
    <definedName name="Value51" localSheetId="0">#REF!</definedName>
    <definedName name="Value51">#REF!</definedName>
    <definedName name="Value52" localSheetId="0">#REF!</definedName>
    <definedName name="Value52">#REF!</definedName>
    <definedName name="Value53" localSheetId="0">#REF!</definedName>
    <definedName name="Value53">#REF!</definedName>
    <definedName name="Value54" localSheetId="0">#REF!</definedName>
    <definedName name="Value54">#REF!</definedName>
    <definedName name="Value55" localSheetId="0">#REF!</definedName>
    <definedName name="Value55">#REF!</definedName>
    <definedName name="Value6" localSheetId="0">#REF!</definedName>
    <definedName name="Value6">#REF!</definedName>
    <definedName name="Value7" localSheetId="0">#REF!</definedName>
    <definedName name="Value7">#REF!</definedName>
    <definedName name="Value8" localSheetId="0">#REF!</definedName>
    <definedName name="Value8">#REF!</definedName>
    <definedName name="Value9" localSheetId="0">#REF!</definedName>
    <definedName name="Value9">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N_CHUYEN_DUONG_DAI_DZ0.4KV" localSheetId="0">#REF!</definedName>
    <definedName name="VAN_CHUYEN_DUONG_DAI_DZ0.4KV">#REF!</definedName>
    <definedName name="VAN_CHUYEN_DUONG_DAI_DZ22KV" localSheetId="0">#REF!</definedName>
    <definedName name="VAN_CHUYEN_DUONG_DAI_DZ22KV">#REF!</definedName>
    <definedName name="VAN_CHUYEN_VAT_TU_CHUNG" localSheetId="0">#REF!</definedName>
    <definedName name="VAN_CHUYEN_VAT_TU_CHUNG">#REF!</definedName>
    <definedName name="VAN_TRUNG_CHUYEN_VAT_TU_CHUNG" localSheetId="0">#REF!</definedName>
    <definedName name="VAN_TRUNG_CHUYEN_VAT_TU_CHUNG">#REF!</definedName>
    <definedName name="vanchuyen" localSheetId="0">#REF!</definedName>
    <definedName name="vanchuyen">#REF!</definedName>
    <definedName name="VanChuyenDam" localSheetId="0">#REF!</definedName>
    <definedName name="VanChuyenDam">#REF!</definedName>
    <definedName name="vao" localSheetId="0">#REF!</definedName>
    <definedName name="vao">#REF!</definedName>
    <definedName name="Var" localSheetId="0">#REF!</definedName>
    <definedName name="Var">#REF!</definedName>
    <definedName name="VARIINST" localSheetId="0">#REF!</definedName>
    <definedName name="VARIINST">#REF!</definedName>
    <definedName name="VARIINST_13" localSheetId="0">#REF!</definedName>
    <definedName name="VARIINST_13">#REF!</definedName>
    <definedName name="VARIPURC" localSheetId="0">#REF!</definedName>
    <definedName name="VARIPURC">#REF!</definedName>
    <definedName name="VARIPURC_13" localSheetId="0">#REF!</definedName>
    <definedName name="VARIPURC_13">#REF!</definedName>
    <definedName name="VAS" localSheetId="0">#REF!</definedName>
    <definedName name="VAS">#REF!</definedName>
    <definedName name="VAT" localSheetId="0">#REF!</definedName>
    <definedName name="VAT">#REF!</definedName>
    <definedName name="VAT_04" localSheetId="0">#REF!</definedName>
    <definedName name="VAT_04">#REF!</definedName>
    <definedName name="VAT_35" localSheetId="0">#REF!</definedName>
    <definedName name="VAT_35">#REF!</definedName>
    <definedName name="VAT_Cto" localSheetId="0">#REF!</definedName>
    <definedName name="VAT_Cto">#REF!</definedName>
    <definedName name="VAT_LIEU_DEN_CHAN_CONG_TRINH" localSheetId="0">#REF!</definedName>
    <definedName name="VAT_LIEU_DEN_CHAN_CONG_TRINH">#REF!</definedName>
    <definedName name="vat_lieu_KVIII" localSheetId="0">#REF!</definedName>
    <definedName name="vat_lieu_KVIII">#REF!</definedName>
    <definedName name="VAT_TB" localSheetId="0">#REF!</definedName>
    <definedName name="VAT_TB">#REF!</definedName>
    <definedName name="VAT_TBA" localSheetId="0">#REF!</definedName>
    <definedName name="VAT_TBA">#REF!</definedName>
    <definedName name="Vat_tu" localSheetId="0">#REF!</definedName>
    <definedName name="Vat_tu">#REF!</definedName>
    <definedName name="VAT_XLTBA" localSheetId="0">#REF!</definedName>
    <definedName name="VAT_XLTBA">#REF!</definedName>
    <definedName name="VatLieuKhac" localSheetId="0">#REF!</definedName>
    <definedName name="VatLieuKhac">#REF!</definedName>
    <definedName name="VATM" localSheetId="0" hidden="1">{"'Sheet1'!$L$16"}</definedName>
    <definedName name="VATM" hidden="1">{"'Sheet1'!$L$16"}</definedName>
    <definedName name="Vattu" localSheetId="0">#REF!</definedName>
    <definedName name="Vattu">#REF!</definedName>
    <definedName name="vbhbhg" localSheetId="0">#REF!</definedName>
    <definedName name="vbhbhg">#REF!</definedName>
    <definedName name="vbst" localSheetId="0">#REF!</definedName>
    <definedName name="vbst">#REF!</definedName>
    <definedName name="vbtchongnuocm300" localSheetId="0">#REF!</definedName>
    <definedName name="vbtchongnuocm300">#REF!</definedName>
    <definedName name="vbtm150" localSheetId="0">#REF!</definedName>
    <definedName name="vbtm150">#REF!</definedName>
    <definedName name="vbtm300" localSheetId="0">#REF!</definedName>
    <definedName name="vbtm300">#REF!</definedName>
    <definedName name="vbtm400" localSheetId="0">#REF!</definedName>
    <definedName name="vbtm400">#REF!</definedName>
    <definedName name="vc">#REF!</definedName>
    <definedName name="vcbo1" localSheetId="0" hidden="1">{"'Sheet1'!$L$16"}</definedName>
    <definedName name="vcbo1" hidden="1">{"'Sheet1'!$L$16"}</definedName>
    <definedName name="vcc" localSheetId="0">#REF!</definedName>
    <definedName name="vcc">#REF!</definedName>
    <definedName name="vccat0.4" localSheetId="0">#REF!</definedName>
    <definedName name="vccat0.4">#REF!</definedName>
    <definedName name="vccatv" localSheetId="0">#REF!</definedName>
    <definedName name="vccatv">#REF!</definedName>
    <definedName name="vccot" localSheetId="0">#REF!</definedName>
    <definedName name="vccot">#REF!</definedName>
    <definedName name="vccot0.4" localSheetId="0">#REF!</definedName>
    <definedName name="vccot0.4">#REF!</definedName>
    <definedName name="vccot35" localSheetId="0">#REF!</definedName>
    <definedName name="vccot35">#REF!</definedName>
    <definedName name="vccott" localSheetId="0">#REF!</definedName>
    <definedName name="vccott">#REF!</definedName>
    <definedName name="vccottt" localSheetId="0">#REF!</definedName>
    <definedName name="vccottt">#REF!</definedName>
    <definedName name="vcd" localSheetId="0">#REF!</definedName>
    <definedName name="vcd">#REF!</definedName>
    <definedName name="vcda" localSheetId="0">#REF!</definedName>
    <definedName name="vcda">#REF!</definedName>
    <definedName name="vcda0.4" localSheetId="0">#REF!</definedName>
    <definedName name="vcda0.4">#REF!</definedName>
    <definedName name="vcdatc2" localSheetId="0">#REF!</definedName>
    <definedName name="vcdatc2">#REF!</definedName>
    <definedName name="vcdatc3" localSheetId="0">#REF!</definedName>
    <definedName name="vcdatc3">#REF!</definedName>
    <definedName name="vcdatd" localSheetId="0">#REF!</definedName>
    <definedName name="vcdatd">#REF!</definedName>
    <definedName name="vcday" localSheetId="0">#REF!</definedName>
    <definedName name="vcday">#REF!</definedName>
    <definedName name="vcdc" localSheetId="0">#REF!</definedName>
    <definedName name="vcdc">#REF!</definedName>
    <definedName name="VCDC400" localSheetId="0">#REF!</definedName>
    <definedName name="VCDC400">#REF!</definedName>
    <definedName name="vcdctc" localSheetId="0">#REF!</definedName>
    <definedName name="vcdctc">#REF!</definedName>
    <definedName name="VCDD1P" localSheetId="0">#REF!</definedName>
    <definedName name="VCDD1P">#REF!</definedName>
    <definedName name="VCDD3p" localSheetId="0">#REF!</definedName>
    <definedName name="VCDD3p">#REF!</definedName>
    <definedName name="VCDDCT3p" localSheetId="0">#REF!</definedName>
    <definedName name="VCDDCT3p">#REF!</definedName>
    <definedName name="VCDDMBA" localSheetId="0">#REF!</definedName>
    <definedName name="VCDDMBA">#REF!</definedName>
    <definedName name="vcddx" localSheetId="0">#REF!</definedName>
    <definedName name="vcddx">#REF!</definedName>
    <definedName name="vcdungcu0.4" localSheetId="0">#REF!</definedName>
    <definedName name="vcdungcu0.4">#REF!</definedName>
    <definedName name="vcdungcu35" localSheetId="0">#REF!</definedName>
    <definedName name="vcdungcu35">#REF!</definedName>
    <definedName name="vcg" localSheetId="0">#REF!</definedName>
    <definedName name="vcg">#REF!</definedName>
    <definedName name="vcgo" localSheetId="0">#REF!</definedName>
    <definedName name="vcgo">#REF!</definedName>
    <definedName name="vcgo0.4" localSheetId="0">#REF!</definedName>
    <definedName name="vcgo0.4">#REF!</definedName>
    <definedName name="VCHT" localSheetId="0">#REF!</definedName>
    <definedName name="VCHT">#REF!</definedName>
    <definedName name="vcn" localSheetId="0">#REF!</definedName>
    <definedName name="vcn">#REF!</definedName>
    <definedName name="Vcng" localSheetId="0">#REF!</definedName>
    <definedName name="Vcng">#REF!</definedName>
    <definedName name="vcnuoc0.4" localSheetId="0">#REF!</definedName>
    <definedName name="vcnuoc0.4">#REF!</definedName>
    <definedName name="vcoto" localSheetId="0" hidden="1">{"'Sheet1'!$L$16"}</definedName>
    <definedName name="vcoto" hidden="1">{"'Sheet1'!$L$16"}</definedName>
    <definedName name="VCP" localSheetId="0">#REF!</definedName>
    <definedName name="VCP">#REF!</definedName>
    <definedName name="vcp2ma">#REF!</definedName>
    <definedName name="vcp2shtk">#REF!</definedName>
    <definedName name="vcpk" localSheetId="0">#REF!</definedName>
    <definedName name="vcpk">#REF!</definedName>
    <definedName name="VCS" localSheetId="0">#REF!</definedName>
    <definedName name="VCS">#REF!</definedName>
    <definedName name="vcsat0.4" localSheetId="0">#REF!</definedName>
    <definedName name="vcsat0.4">#REF!</definedName>
    <definedName name="vcsat35" localSheetId="0">#REF!</definedName>
    <definedName name="vcsat35">#REF!</definedName>
    <definedName name="vcsu" localSheetId="0">#REF!</definedName>
    <definedName name="vcsu">#REF!</definedName>
    <definedName name="vct" localSheetId="0">#REF!</definedName>
    <definedName name="vct">#REF!</definedName>
    <definedName name="vctb" localSheetId="0">#REF!</definedName>
    <definedName name="vctb">#REF!</definedName>
    <definedName name="vctmong" localSheetId="0">#REF!</definedName>
    <definedName name="vctmong">#REF!</definedName>
    <definedName name="VCTT">#REF!</definedName>
    <definedName name="VCVBT1" localSheetId="0">#REF!</definedName>
    <definedName name="VCVBT1">#REF!</definedName>
    <definedName name="VCVBT2" localSheetId="0">#REF!</definedName>
    <definedName name="VCVBT2">#REF!</definedName>
    <definedName name="vcxi" localSheetId="0">#REF!</definedName>
    <definedName name="vcxi">#REF!</definedName>
    <definedName name="vcxm" localSheetId="0">#REF!</definedName>
    <definedName name="vcxm">#REF!</definedName>
    <definedName name="vcxm0.4" localSheetId="0">#REF!</definedName>
    <definedName name="vcxm0.4">#REF!</definedName>
    <definedName name="VD">#REF!</definedName>
    <definedName name="vd3p" localSheetId="0">#REF!</definedName>
    <definedName name="vd3p">#REF!</definedName>
    <definedName name="Vfri" localSheetId="0">#REF!</definedName>
    <definedName name="Vfri">#REF!</definedName>
    <definedName name="vgio" localSheetId="0">#REF!</definedName>
    <definedName name="vgio">#REF!</definedName>
    <definedName name="vgk" localSheetId="0">#REF!</definedName>
    <definedName name="vgk">#REF!</definedName>
    <definedName name="vgt" localSheetId="0">#REF!</definedName>
    <definedName name="vgt">#REF!</definedName>
    <definedName name="VH" localSheetId="0" hidden="1">{"'Sheet1'!$L$16"}</definedName>
    <definedName name="VH" hidden="1">{"'Sheet1'!$L$16"}</definedName>
    <definedName name="vidu" localSheetId="0">#REF!</definedName>
    <definedName name="vidu">#REF!</definedName>
    <definedName name="Viet" localSheetId="0" hidden="1">{"'Sheet1'!$L$16"}</definedName>
    <definedName name="Viet" hidden="1">{"'Sheet1'!$L$16"}</definedName>
    <definedName name="VIEW" localSheetId="0">#REF!</definedName>
    <definedName name="VIEW">#REF!</definedName>
    <definedName name="vk" localSheetId="0">#REF!</definedName>
    <definedName name="vk">#REF!</definedName>
    <definedName name="vkcauthang" localSheetId="0">#REF!</definedName>
    <definedName name="vkcauthang">#REF!</definedName>
    <definedName name="vksan" localSheetId="0">#REF!</definedName>
    <definedName name="vksan">#REF!</definedName>
    <definedName name="vl">#REF!</definedName>
    <definedName name="VL.M10.1" localSheetId="0">#REF!</definedName>
    <definedName name="VL.M10.1">#REF!</definedName>
    <definedName name="VL.M10.2" localSheetId="0">#REF!</definedName>
    <definedName name="VL.M10.2">#REF!</definedName>
    <definedName name="VL.MDT" localSheetId="0">#REF!</definedName>
    <definedName name="VL.MDT">#REF!</definedName>
    <definedName name="VL_CSC" localSheetId="0">#REF!</definedName>
    <definedName name="VL_CSC">#REF!</definedName>
    <definedName name="VL_CSCT" localSheetId="0">#REF!</definedName>
    <definedName name="VL_CSCT">#REF!</definedName>
    <definedName name="VL_CTXD" localSheetId="0">#REF!</definedName>
    <definedName name="VL_CTXD">#REF!</definedName>
    <definedName name="VL_RD" localSheetId="0">#REF!</definedName>
    <definedName name="VL_RD">#REF!</definedName>
    <definedName name="VL_Rnha" localSheetId="0">#REF!</definedName>
    <definedName name="VL_Rnha">#REF!</definedName>
    <definedName name="VL_TD" localSheetId="0">#REF!</definedName>
    <definedName name="VL_TD">#REF!</definedName>
    <definedName name="VL1P" localSheetId="0">#REF!</definedName>
    <definedName name="VL1P">#REF!</definedName>
    <definedName name="VL3P" localSheetId="0">#REF!</definedName>
    <definedName name="VL3P">#REF!</definedName>
    <definedName name="vlbaotaibovay" localSheetId="0">#REF!</definedName>
    <definedName name="vlbaotaibovay">#REF!</definedName>
    <definedName name="VLBS">#N/A</definedName>
    <definedName name="vlc" localSheetId="0">#REF!</definedName>
    <definedName name="vlc">#REF!</definedName>
    <definedName name="Vlcap0.7" localSheetId="0">#REF!</definedName>
    <definedName name="Vlcap0.7">#REF!</definedName>
    <definedName name="VLcap1" localSheetId="0">#REF!</definedName>
    <definedName name="VLcap1">#REF!</definedName>
    <definedName name="VLCT3p" localSheetId="0">#REF!</definedName>
    <definedName name="VLCT3p">#REF!</definedName>
    <definedName name="vlctbb" localSheetId="0">#REF!</definedName>
    <definedName name="vlctbb">#REF!</definedName>
    <definedName name="vldg" localSheetId="0">#REF!</definedName>
    <definedName name="vldg">#REF!</definedName>
    <definedName name="vldn400" localSheetId="0">#REF!</definedName>
    <definedName name="vldn400">#REF!</definedName>
    <definedName name="vldn600" localSheetId="0">#REF!</definedName>
    <definedName name="vldn600">#REF!</definedName>
    <definedName name="VLIEU" localSheetId="0">#REF!</definedName>
    <definedName name="VLIEU">#REF!</definedName>
    <definedName name="VLKday" localSheetId="0">#REF!</definedName>
    <definedName name="VLKday">#REF!</definedName>
    <definedName name="VLM" localSheetId="0">#REF!</definedName>
    <definedName name="VLM">#REF!</definedName>
    <definedName name="VLNC" localSheetId="0">#REF!</definedName>
    <definedName name="VLNC">#REF!</definedName>
    <definedName name="vlthepnaphl" localSheetId="0">#REF!</definedName>
    <definedName name="vlthepnaphl">#REF!</definedName>
    <definedName name="vltram" localSheetId="0">#REF!</definedName>
    <definedName name="vltram">#REF!</definedName>
    <definedName name="VLxaydung" localSheetId="0">#REF!</definedName>
    <definedName name="VLxaydung">#REF!</definedName>
    <definedName name="Vn_fri" localSheetId="0">#REF!</definedName>
    <definedName name="Vn_fri">#REF!</definedName>
    <definedName name="Vnd" localSheetId="0">#REF!</definedName>
    <definedName name="Vnd">#REF!</definedName>
    <definedName name="Vo" localSheetId="0">#REF!</definedName>
    <definedName name="Vo">#REF!</definedName>
    <definedName name="Von.KL" localSheetId="0">#REF!</definedName>
    <definedName name="Von.KL">#REF!</definedName>
    <definedName name="vr3p" localSheetId="0">#REF!</definedName>
    <definedName name="vr3p">#REF!</definedName>
    <definedName name="Vs">#REF!</definedName>
    <definedName name="VT" localSheetId="0">#REF!</definedName>
    <definedName name="VT">#REF!</definedName>
    <definedName name="VT_KHHOC" localSheetId="0">#REF!</definedName>
    <definedName name="VT_KHHOC">#REF!</definedName>
    <definedName name="VT_KTX" localSheetId="0">#REF!</definedName>
    <definedName name="VT_KTX">#REF!</definedName>
    <definedName name="VT_THUVIEN" localSheetId="0">#REF!</definedName>
    <definedName name="VT_THUVIEN">#REF!</definedName>
    <definedName name="vthang" localSheetId="0">#REF!</definedName>
    <definedName name="vthang">#REF!</definedName>
    <definedName name="Vtu" localSheetId="0">#REF!</definedName>
    <definedName name="Vtu">#REF!</definedName>
    <definedName name="VTVUA" localSheetId="0">#REF!</definedName>
    <definedName name="VTVUA">#REF!</definedName>
    <definedName name="Vu" localSheetId="0">#REF!</definedName>
    <definedName name="Vu">#REF!</definedName>
    <definedName name="VÙ" localSheetId="0">#REF!</definedName>
    <definedName name="VÙ">#REF!</definedName>
    <definedName name="Vu_" localSheetId="0">#REF!</definedName>
    <definedName name="Vu_">#REF!</definedName>
    <definedName name="Vua" localSheetId="0">#REF!</definedName>
    <definedName name="Vua">#REF!</definedName>
    <definedName name="VuaBT" localSheetId="0">#REF!</definedName>
    <definedName name="VuaBT">#REF!</definedName>
    <definedName name="vung" localSheetId="0">#REF!</definedName>
    <definedName name="vung">#REF!</definedName>
    <definedName name="VUNG_NH1" localSheetId="0">#REF!</definedName>
    <definedName name="VUNG_NH1">#REF!</definedName>
    <definedName name="vung_nh2" localSheetId="0">#REF!</definedName>
    <definedName name="vung_nh2">#REF!</definedName>
    <definedName name="vungbc" localSheetId="0">#REF!</definedName>
    <definedName name="vungbc">#REF!</definedName>
    <definedName name="vungz" localSheetId="0">#REF!</definedName>
    <definedName name="vungz">#REF!</definedName>
    <definedName name="vv" localSheetId="0">#REF!</definedName>
    <definedName name="vv">#REF!</definedName>
    <definedName name="vvv" localSheetId="0">#REF!</definedName>
    <definedName name="vvv">#REF!</definedName>
    <definedName name="VX">#REF!</definedName>
    <definedName name="vxadn" localSheetId="0">#REF!</definedName>
    <definedName name="vxadn">#REF!</definedName>
    <definedName name="vxah" localSheetId="0">#REF!</definedName>
    <definedName name="vxah">#REF!</definedName>
    <definedName name="vxah1" localSheetId="0">#REF!</definedName>
    <definedName name="vxah1">#REF!</definedName>
    <definedName name="vxaqn" localSheetId="0">#REF!</definedName>
    <definedName name="vxaqn">#REF!</definedName>
    <definedName name="vxaqn2" localSheetId="0">#REF!</definedName>
    <definedName name="vxaqn2">#REF!</definedName>
    <definedName name="vxbbd" localSheetId="0">#REF!</definedName>
    <definedName name="vxbbd">#REF!</definedName>
    <definedName name="vxbdn" localSheetId="0">#REF!</definedName>
    <definedName name="vxbdn">#REF!</definedName>
    <definedName name="vxbh" localSheetId="0">#REF!</definedName>
    <definedName name="vxbh">#REF!</definedName>
    <definedName name="vxbqn" localSheetId="0">#REF!</definedName>
    <definedName name="vxbqn">#REF!</definedName>
    <definedName name="vxbqn2" localSheetId="0">#REF!</definedName>
    <definedName name="vxbqn2">#REF!</definedName>
    <definedName name="vxcbd" localSheetId="0">#REF!</definedName>
    <definedName name="vxcbd">#REF!</definedName>
    <definedName name="vxcdn" localSheetId="0">#REF!</definedName>
    <definedName name="vxcdn">#REF!</definedName>
    <definedName name="vxch" localSheetId="0">#REF!</definedName>
    <definedName name="vxch">#REF!</definedName>
    <definedName name="vxcqn" localSheetId="0">#REF!</definedName>
    <definedName name="vxcqn">#REF!</definedName>
    <definedName name="vxcqn2" localSheetId="0">#REF!</definedName>
    <definedName name="vxcqn2">#REF!</definedName>
    <definedName name="Vxk" localSheetId="0">#REF!</definedName>
    <definedName name="Vxk">#REF!</definedName>
    <definedName name="vxuan" localSheetId="0">#REF!</definedName>
    <definedName name="vxuan">#REF!</definedName>
    <definedName name="W" localSheetId="0">#REF!</definedName>
    <definedName name="W">#REF!</definedName>
    <definedName name="W_13" localSheetId="0">#REF!</definedName>
    <definedName name="W_13">#REF!</definedName>
    <definedName name="W_Class1" localSheetId="0">#REF!</definedName>
    <definedName name="W_Class1">#REF!</definedName>
    <definedName name="W_Class2" localSheetId="0">#REF!</definedName>
    <definedName name="W_Class2">#REF!</definedName>
    <definedName name="W_Class3" localSheetId="0">#REF!</definedName>
    <definedName name="W_Class3">#REF!</definedName>
    <definedName name="W_Class4" localSheetId="0">#REF!</definedName>
    <definedName name="W_Class4">#REF!</definedName>
    <definedName name="W_Class5" localSheetId="0">#REF!</definedName>
    <definedName name="W_Class5">#REF!</definedName>
    <definedName name="W13Y2212" localSheetId="0">#REF!</definedName>
    <definedName name="W13Y2212">#REF!</definedName>
    <definedName name="wall" localSheetId="0">#REF!</definedName>
    <definedName name="wall">#REF!</definedName>
    <definedName name="Wat_tec" localSheetId="0">#REF!</definedName>
    <definedName name="Wat_tec">#REF!</definedName>
    <definedName name="watertruck" localSheetId="0">#REF!</definedName>
    <definedName name="watertruck">#REF!</definedName>
    <definedName name="waterway" localSheetId="0">#REF!</definedName>
    <definedName name="waterway">#REF!</definedName>
    <definedName name="WD" localSheetId="0">#REF!</definedName>
    <definedName name="WD">#REF!</definedName>
    <definedName name="Wdaymong" localSheetId="0">#REF!</definedName>
    <definedName name="Wdaymong">#REF!</definedName>
    <definedName name="Wg" localSheetId="0">#REF!</definedName>
    <definedName name="Wg">#REF!</definedName>
    <definedName name="WI" localSheetId="0">#REF!</definedName>
    <definedName name="WI">#REF!</definedName>
    <definedName name="WII" localSheetId="0">#REF!</definedName>
    <definedName name="WII">#REF!</definedName>
    <definedName name="WIII" localSheetId="0">#REF!</definedName>
    <definedName name="WIII">#REF!</definedName>
    <definedName name="WIIII" localSheetId="0">#REF!</definedName>
    <definedName name="WIIII">#REF!</definedName>
    <definedName name="WIRE1">5</definedName>
    <definedName name="Wl" localSheetId="0">#REF!</definedName>
    <definedName name="Wl">#REF!</definedName>
    <definedName name="WPF" localSheetId="0">#REF!</definedName>
    <definedName name="WPF">#REF!</definedName>
    <definedName name="wqe\" localSheetId="0" hidden="1">{#N/A,#N/A,FALSE,"Sheet1"}</definedName>
    <definedName name="wqe\" hidden="1">{#N/A,#N/A,FALSE,"Sheet1"}</definedName>
    <definedName name="Wqg" localSheetId="0">#REF!</definedName>
    <definedName name="Wqg">#REF!</definedName>
    <definedName name="WqI" localSheetId="0">#REF!</definedName>
    <definedName name="WqI">#REF!</definedName>
    <definedName name="WqII" localSheetId="0">#REF!</definedName>
    <definedName name="WqII">#REF!</definedName>
    <definedName name="WqIII" localSheetId="0">#REF!</definedName>
    <definedName name="WqIII">#REF!</definedName>
    <definedName name="WqIIII" localSheetId="0">#REF!</definedName>
    <definedName name="WqIIII">#REF!</definedName>
    <definedName name="Wqtg" localSheetId="0">#REF!</definedName>
    <definedName name="Wqtg">#REF!</definedName>
    <definedName name="WqtI" localSheetId="0">#REF!</definedName>
    <definedName name="WqtI">#REF!</definedName>
    <definedName name="WqtII" localSheetId="0">#REF!</definedName>
    <definedName name="WqtII">#REF!</definedName>
    <definedName name="WqtIII" localSheetId="0">#REF!</definedName>
    <definedName name="WqtIII">#REF!</definedName>
    <definedName name="WqtIIII" localSheetId="0">#REF!</definedName>
    <definedName name="WqtIIII">#REF!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Bao._.Cao." localSheetId="0" hidden="1">{#N/A,#N/A,FALSE,"Sheet1"}</definedName>
    <definedName name="wrn.Bao._.Cao." hidden="1">{#N/A,#N/A,FALSE,"Sheet1"}</definedName>
    <definedName name="wrn.chi._.tiÆt." localSheetId="0" hidden="1">{#N/A,#N/A,FALSE,"Chi ti?t"}</definedName>
    <definedName name="wrn.chi._.tiÆt." hidden="1">{#N/A,#N/A,FALSE,"Chi ti?t"}</definedName>
    <definedName name="wrn.cong." localSheetId="0" hidden="1">{#N/A,#N/A,FALSE,"Sheet1"}</definedName>
    <definedName name="wrn.cong." hidden="1">{#N/A,#N/A,FALSE,"Sheet1"}</definedName>
    <definedName name="wrn.Monthly._.Statement." localSheetId="0" hidden="1">{#N/A,#N/A,FALSE,"Tabelle2";#N/A,#N/A,FALSE,"Tabelle1"}</definedName>
    <definedName name="wrn.Monthly._.Statement." hidden="1">{#N/A,#N/A,FALSE,"Tabelle2";#N/A,#N/A,FALSE,"Tabelle1"}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tuan." localSheetId="0" hidden="1">{#N/A,#N/A,FALSE,"LEDGERSUMARY"}</definedName>
    <definedName name="wrn.tuan." hidden="1">{#N/A,#N/A,FALSE,"LEDGERSUMARY"}</definedName>
    <definedName name="wrn.vd." localSheetId="0" hidden="1">{#N/A,#N/A,TRUE,"BT M200 da 10x20"}</definedName>
    <definedName name="wrn.vd." hidden="1">{#N/A,#N/A,TRUE,"BT M200 da 10x20"}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s" localSheetId="0">#REF!</definedName>
    <definedName name="ws">#REF!</definedName>
    <definedName name="Wss" localSheetId="0">#REF!</definedName>
    <definedName name="Wss">#REF!</definedName>
    <definedName name="Wst" localSheetId="0">#REF!</definedName>
    <definedName name="Wst">#REF!</definedName>
    <definedName name="wtbcy" localSheetId="0">#REF!</definedName>
    <definedName name="wtbcy">#REF!</definedName>
    <definedName name="wtbly" localSheetId="0">#REF!</definedName>
    <definedName name="wtbly">#REF!</definedName>
    <definedName name="wup" localSheetId="0">#REF!</definedName>
    <definedName name="wup">#REF!</definedName>
    <definedName name="WW">#N/A</definedName>
    <definedName name="Wzb" localSheetId="0">#REF!</definedName>
    <definedName name="Wzb">#REF!</definedName>
    <definedName name="Wzt" localSheetId="0">#REF!</definedName>
    <definedName name="Wzt">#REF!</definedName>
    <definedName name="x" localSheetId="0">#REF!</definedName>
    <definedName name="x">#REF!</definedName>
    <definedName name="X_" localSheetId="0">#REF!</definedName>
    <definedName name="X_">#REF!</definedName>
    <definedName name="x_13" localSheetId="0">#REF!</definedName>
    <definedName name="x_13">#REF!</definedName>
    <definedName name="X0.4" localSheetId="0">#REF!</definedName>
    <definedName name="X0.4">#REF!</definedName>
    <definedName name="X0GFCFw" localSheetId="0">#REF!</definedName>
    <definedName name="X0GFCFw">#REF!</definedName>
    <definedName name="x1_" localSheetId="0">#REF!</definedName>
    <definedName name="x1_">#REF!</definedName>
    <definedName name="X1GFCFw" localSheetId="0">#REF!</definedName>
    <definedName name="X1GFCFw">#REF!</definedName>
    <definedName name="X1pFCOnc" localSheetId="0">#REF!</definedName>
    <definedName name="X1pFCOnc">#REF!</definedName>
    <definedName name="X1pFCOvc" localSheetId="0">#REF!</definedName>
    <definedName name="X1pFCOvc">#REF!</definedName>
    <definedName name="X1pFCOvl" localSheetId="0">#REF!</definedName>
    <definedName name="X1pFCOvl">#REF!</definedName>
    <definedName name="X1pIGnc" localSheetId="0">#REF!</definedName>
    <definedName name="X1pIGnc">#REF!</definedName>
    <definedName name="X1pIGvc" localSheetId="0">#REF!</definedName>
    <definedName name="X1pIGvc">#REF!</definedName>
    <definedName name="X1pIGvl" localSheetId="0">#REF!</definedName>
    <definedName name="X1pIGvl">#REF!</definedName>
    <definedName name="x1pind" localSheetId="0">#REF!</definedName>
    <definedName name="x1pind">#REF!</definedName>
    <definedName name="X1pINDnc" localSheetId="0">#REF!</definedName>
    <definedName name="X1pINDnc">#REF!</definedName>
    <definedName name="X1pINDvc" localSheetId="0">#REF!</definedName>
    <definedName name="X1pINDvc">#REF!</definedName>
    <definedName name="X1pINDvl" localSheetId="0">#REF!</definedName>
    <definedName name="X1pINDvl">#REF!</definedName>
    <definedName name="x1ping" localSheetId="0">#REF!</definedName>
    <definedName name="x1ping">#REF!</definedName>
    <definedName name="X1pINGnc" localSheetId="0">#REF!</definedName>
    <definedName name="X1pINGnc">#REF!</definedName>
    <definedName name="X1pINGvc" localSheetId="0">#REF!</definedName>
    <definedName name="X1pINGvc">#REF!</definedName>
    <definedName name="X1pINGvl" localSheetId="0">#REF!</definedName>
    <definedName name="X1pINGvl">#REF!</definedName>
    <definedName name="x1pint" localSheetId="0">#REF!</definedName>
    <definedName name="x1pint">#REF!</definedName>
    <definedName name="X1pINTnc" localSheetId="0">#REF!</definedName>
    <definedName name="X1pINTnc">#REF!</definedName>
    <definedName name="X1pINTvc" localSheetId="0">#REF!</definedName>
    <definedName name="X1pINTvc">#REF!</definedName>
    <definedName name="X1pINTvl" localSheetId="0">#REF!</definedName>
    <definedName name="X1pINTvl">#REF!</definedName>
    <definedName name="X1pITnc" localSheetId="0">#REF!</definedName>
    <definedName name="X1pITnc">#REF!</definedName>
    <definedName name="X1pITvc" localSheetId="0">#REF!</definedName>
    <definedName name="X1pITvc">#REF!</definedName>
    <definedName name="X1pITvl" localSheetId="0">#REF!</definedName>
    <definedName name="X1pITvl">#REF!</definedName>
    <definedName name="x2_" localSheetId="0">#REF!</definedName>
    <definedName name="x2_">#REF!</definedName>
    <definedName name="xa1pm" localSheetId="0">#REF!</definedName>
    <definedName name="xa1pm">#REF!</definedName>
    <definedName name="xa3pm" localSheetId="0">#REF!</definedName>
    <definedName name="xa3pm">#REF!</definedName>
    <definedName name="xact" localSheetId="0">#REF!</definedName>
    <definedName name="xact">#REF!</definedName>
    <definedName name="xang" localSheetId="0">#REF!</definedName>
    <definedName name="xang">#REF!</definedName>
    <definedName name="XayLapKhac" localSheetId="0">#REF!</definedName>
    <definedName name="XayLapKhac">#REF!</definedName>
    <definedName name="XB_80" localSheetId="0">#REF!</definedName>
    <definedName name="XB_80">#REF!</definedName>
    <definedName name="XBCNCKT">5600</definedName>
    <definedName name="xc" localSheetId="0">#REF!</definedName>
    <definedName name="xc">#REF!</definedName>
    <definedName name="XCCT">0.5</definedName>
    <definedName name="xd0.6" localSheetId="0">#REF!</definedName>
    <definedName name="xd0.6">#REF!</definedName>
    <definedName name="xd1.3" localSheetId="0">#REF!</definedName>
    <definedName name="xd1.3">#REF!</definedName>
    <definedName name="xd1.5" localSheetId="0">#REF!</definedName>
    <definedName name="xd1.5">#REF!</definedName>
    <definedName name="XDCBhuyen" localSheetId="0" hidden="1">{"Offgrid",#N/A,FALSE,"OFFGRID";"Region",#N/A,FALSE,"REGION";"Offgrid -2",#N/A,FALSE,"OFFGRID";"WTP",#N/A,FALSE,"WTP";"WTP -2",#N/A,FALSE,"WTP";"Project",#N/A,FALSE,"PROJECT";"Summary -2",#N/A,FALSE,"SUMMARY"}</definedName>
    <definedName name="XDCBhuyen" hidden="1">{"Offgrid",#N/A,FALSE,"OFFGRID";"Region",#N/A,FALSE,"REGION";"Offgrid -2",#N/A,FALSE,"OFFGRID";"WTP",#N/A,FALSE,"WTP";"WTP -2",#N/A,FALSE,"WTP";"Project",#N/A,FALSE,"PROJECT";"Summary -2",#N/A,FALSE,"SUMMARY"}</definedName>
    <definedName name="xdd" localSheetId="0">#REF!</definedName>
    <definedName name="xdd">#REF!</definedName>
    <definedName name="XDDHT" localSheetId="0">#REF!</definedName>
    <definedName name="XDDHT">#REF!</definedName>
    <definedName name="XDNT" localSheetId="0">#REF!</definedName>
    <definedName name="XDNT">#REF!</definedName>
    <definedName name="Xe_lao_dÇm" localSheetId="0">#REF!</definedName>
    <definedName name="Xe_lao_dÇm">#REF!</definedName>
    <definedName name="xelaodam" localSheetId="0">#REF!</definedName>
    <definedName name="xelaodam">#REF!</definedName>
    <definedName name="xerox" localSheetId="0">#REF!</definedName>
    <definedName name="xerox">#REF!</definedName>
    <definedName name="xethung10t" localSheetId="0">#REF!</definedName>
    <definedName name="xethung10t">#REF!</definedName>
    <definedName name="xetreo" localSheetId="0">#REF!</definedName>
    <definedName name="xetreo">#REF!</definedName>
    <definedName name="xetuoinhua190" localSheetId="0">#REF!</definedName>
    <definedName name="xetuoinhua190">#REF!</definedName>
    <definedName name="xfco" localSheetId="0">#REF!</definedName>
    <definedName name="xfco">#REF!</definedName>
    <definedName name="xfco3p" localSheetId="0">#REF!</definedName>
    <definedName name="xfco3p">#REF!</definedName>
    <definedName name="XFCOnc" localSheetId="0">#REF!</definedName>
    <definedName name="XFCOnc">#REF!</definedName>
    <definedName name="xfcotnc" localSheetId="0">#REF!</definedName>
    <definedName name="xfcotnc">#REF!</definedName>
    <definedName name="xfcotvl" localSheetId="0">#REF!</definedName>
    <definedName name="xfcotvl">#REF!</definedName>
    <definedName name="XFCOvc" localSheetId="0">#REF!</definedName>
    <definedName name="XFCOvc">#REF!</definedName>
    <definedName name="XFCOvl" localSheetId="0">#REF!</definedName>
    <definedName name="XFCOvl">#REF!</definedName>
    <definedName name="xgc100" localSheetId="0">#REF!</definedName>
    <definedName name="xgc100">#REF!</definedName>
    <definedName name="xgc150" localSheetId="0">#REF!</definedName>
    <definedName name="xgc150">#REF!</definedName>
    <definedName name="xgc200" localSheetId="0">#REF!</definedName>
    <definedName name="xgc200">#REF!</definedName>
    <definedName name="xh" localSheetId="0">#REF!</definedName>
    <definedName name="xh">#REF!</definedName>
    <definedName name="xhn" localSheetId="0">#REF!</definedName>
    <definedName name="xhn">#REF!</definedName>
    <definedName name="xi" localSheetId="0">#REF!</definedName>
    <definedName name="xi">#REF!</definedName>
    <definedName name="xig" localSheetId="0">#REF!</definedName>
    <definedName name="xig">#REF!</definedName>
    <definedName name="xig1" localSheetId="0">#REF!</definedName>
    <definedName name="xig1">#REF!</definedName>
    <definedName name="XIG1nc" localSheetId="0">#REF!</definedName>
    <definedName name="XIG1nc">#REF!</definedName>
    <definedName name="xig1p" localSheetId="0">#REF!</definedName>
    <definedName name="xig1p">#REF!</definedName>
    <definedName name="XIG1vl" localSheetId="0">#REF!</definedName>
    <definedName name="XIG1vl">#REF!</definedName>
    <definedName name="xig3p" localSheetId="0">#REF!</definedName>
    <definedName name="xig3p">#REF!</definedName>
    <definedName name="XIGnc" localSheetId="0">#REF!</definedName>
    <definedName name="XIGnc">#REF!</definedName>
    <definedName name="xignc3p">#REF!</definedName>
    <definedName name="XIGvc" localSheetId="0">#REF!</definedName>
    <definedName name="XIGvc">#REF!</definedName>
    <definedName name="XIGvl" localSheetId="0">#REF!</definedName>
    <definedName name="XIGvl">#REF!</definedName>
    <definedName name="xigvl3p">#REF!</definedName>
    <definedName name="XII200" localSheetId="0">#REF!</definedName>
    <definedName name="XII200">#REF!</definedName>
    <definedName name="ximang">#REF!</definedName>
    <definedName name="xin" localSheetId="0">#REF!</definedName>
    <definedName name="xin">#REF!</definedName>
    <definedName name="xin190" localSheetId="0">#REF!</definedName>
    <definedName name="xin190">#REF!</definedName>
    <definedName name="xin1903p" localSheetId="0">#REF!</definedName>
    <definedName name="xin1903p">#REF!</definedName>
    <definedName name="XIN190nc" localSheetId="0">#REF!</definedName>
    <definedName name="XIN190nc">#REF!</definedName>
    <definedName name="XIN190vc" localSheetId="0">#REF!</definedName>
    <definedName name="XIN190vc">#REF!</definedName>
    <definedName name="XIN190vl" localSheetId="0">#REF!</definedName>
    <definedName name="XIN190vl">#REF!</definedName>
    <definedName name="xin2903p">#REF!</definedName>
    <definedName name="xin290nc3p">#REF!</definedName>
    <definedName name="xin290vl3p">#REF!</definedName>
    <definedName name="xin3p" localSheetId="0">#REF!</definedName>
    <definedName name="xin3p">#REF!</definedName>
    <definedName name="xind" localSheetId="0">#REF!</definedName>
    <definedName name="xind">#REF!</definedName>
    <definedName name="xind1p" localSheetId="0">#REF!</definedName>
    <definedName name="xind1p">#REF!</definedName>
    <definedName name="xind3p" localSheetId="0">#REF!</definedName>
    <definedName name="xind3p">#REF!</definedName>
    <definedName name="XINDnc" localSheetId="0">#REF!</definedName>
    <definedName name="XINDnc">#REF!</definedName>
    <definedName name="xindnc1p" localSheetId="0">#REF!</definedName>
    <definedName name="xindnc1p">#REF!</definedName>
    <definedName name="XINDvc" localSheetId="0">#REF!</definedName>
    <definedName name="XINDvc">#REF!</definedName>
    <definedName name="XINDvl" localSheetId="0">#REF!</definedName>
    <definedName name="XINDvl">#REF!</definedName>
    <definedName name="xindvl1p" localSheetId="0">#REF!</definedName>
    <definedName name="xindvl1p">#REF!</definedName>
    <definedName name="xing1p" localSheetId="0">#REF!</definedName>
    <definedName name="xing1p">#REF!</definedName>
    <definedName name="xingnc1p" localSheetId="0">#REF!</definedName>
    <definedName name="xingnc1p">#REF!</definedName>
    <definedName name="xingvl1p" localSheetId="0">#REF!</definedName>
    <definedName name="xingvl1p">#REF!</definedName>
    <definedName name="XINnc" localSheetId="0">#REF!</definedName>
    <definedName name="XINnc">#REF!</definedName>
    <definedName name="xinnc3p">#REF!</definedName>
    <definedName name="xint1p" localSheetId="0">#REF!</definedName>
    <definedName name="xint1p">#REF!</definedName>
    <definedName name="XINvc" localSheetId="0">#REF!</definedName>
    <definedName name="XINvc">#REF!</definedName>
    <definedName name="XINvl" localSheetId="0">#REF!</definedName>
    <definedName name="XINvl">#REF!</definedName>
    <definedName name="xinvl3p">#REF!</definedName>
    <definedName name="xit" localSheetId="0">#REF!</definedName>
    <definedName name="xit">#REF!</definedName>
    <definedName name="xit1" localSheetId="0">#REF!</definedName>
    <definedName name="xit1">#REF!</definedName>
    <definedName name="XIT1nc" localSheetId="0">#REF!</definedName>
    <definedName name="XIT1nc">#REF!</definedName>
    <definedName name="xit1p" localSheetId="0">#REF!</definedName>
    <definedName name="xit1p">#REF!</definedName>
    <definedName name="XIT1vl" localSheetId="0">#REF!</definedName>
    <definedName name="XIT1vl">#REF!</definedName>
    <definedName name="xit23p" localSheetId="0">#REF!</definedName>
    <definedName name="xit23p">#REF!</definedName>
    <definedName name="xit2nc3p">#REF!</definedName>
    <definedName name="xit2vl3p">#REF!</definedName>
    <definedName name="xit3p" localSheetId="0">#REF!</definedName>
    <definedName name="xit3p">#REF!</definedName>
    <definedName name="XITnc" localSheetId="0">#REF!</definedName>
    <definedName name="XITnc">#REF!</definedName>
    <definedName name="xitnc3p">#REF!</definedName>
    <definedName name="XITvc" localSheetId="0">#REF!</definedName>
    <definedName name="XITvc">#REF!</definedName>
    <definedName name="XITvl" localSheetId="0">#REF!</definedName>
    <definedName name="XITvl">#REF!</definedName>
    <definedName name="xitvl3p">#REF!</definedName>
    <definedName name="xk0.6" localSheetId="0">#REF!</definedName>
    <definedName name="xk0.6">#REF!</definedName>
    <definedName name="xk1.3" localSheetId="0">#REF!</definedName>
    <definedName name="xk1.3">#REF!</definedName>
    <definedName name="xk1.5" localSheetId="0">#REF!</definedName>
    <definedName name="xk1.5">#REF!</definedName>
    <definedName name="xkich" localSheetId="0">#REF!</definedName>
    <definedName name="xkich">#REF!</definedName>
    <definedName name="XL_TBA" localSheetId="0">#REF!</definedName>
    <definedName name="XL_TBA">#REF!</definedName>
    <definedName name="xl3x250" localSheetId="0">#REF!</definedName>
    <definedName name="xl3x250">#REF!</definedName>
    <definedName name="XL3X400" localSheetId="0">#REF!</definedName>
    <definedName name="XL3X400">#REF!</definedName>
    <definedName name="xld1.4" localSheetId="0">#REF!</definedName>
    <definedName name="xld1.4">#REF!</definedName>
    <definedName name="xlk1.4" localSheetId="0">#REF!</definedName>
    <definedName name="xlk1.4">#REF!</definedName>
    <definedName name="XLP" localSheetId="0">#REF!</definedName>
    <definedName name="XLP">#REF!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XLxa" localSheetId="0">#REF!</definedName>
    <definedName name="XLxa">#REF!</definedName>
    <definedName name="XM">#REF!</definedName>
    <definedName name="XM.M10.1" localSheetId="0">#REF!</definedName>
    <definedName name="XM.M10.1">#REF!</definedName>
    <definedName name="XM.M10.2" localSheetId="0">#REF!</definedName>
    <definedName name="XM.M10.2">#REF!</definedName>
    <definedName name="XM.MDT" localSheetId="0">#REF!</definedName>
    <definedName name="XM.MDT">#REF!</definedName>
    <definedName name="XMAX" localSheetId="0">#REF!</definedName>
    <definedName name="XMAX">#REF!</definedName>
    <definedName name="XMB30" localSheetId="0">#REF!</definedName>
    <definedName name="XMB30">#REF!</definedName>
    <definedName name="XMB40" localSheetId="0">#REF!</definedName>
    <definedName name="XMB40">#REF!</definedName>
    <definedName name="xmBim" localSheetId="0">#REF!</definedName>
    <definedName name="xmBim">#REF!</definedName>
    <definedName name="XMBT" localSheetId="0">#REF!</definedName>
    <definedName name="XMBT">#REF!</definedName>
    <definedName name="xmBut" localSheetId="0">#REF!</definedName>
    <definedName name="xmBut">#REF!</definedName>
    <definedName name="XMcatden50" localSheetId="0">#REF!</definedName>
    <definedName name="XMcatden50">#REF!</definedName>
    <definedName name="XMcatden75" localSheetId="0">#REF!</definedName>
    <definedName name="XMcatden75">#REF!</definedName>
    <definedName name="xmcatvang100" localSheetId="0">#REF!</definedName>
    <definedName name="xmcatvang100">#REF!</definedName>
    <definedName name="XMcatvang50" localSheetId="0">#REF!</definedName>
    <definedName name="XMcatvang50">#REF!</definedName>
    <definedName name="XMcatvang75" localSheetId="0">#REF!</definedName>
    <definedName name="XMcatvang75">#REF!</definedName>
    <definedName name="xmcax" localSheetId="0">#REF!</definedName>
    <definedName name="xmcax">#REF!</definedName>
    <definedName name="XMIN" localSheetId="0">#REF!</definedName>
    <definedName name="XMIN">#REF!</definedName>
    <definedName name="xmp40" localSheetId="0">#REF!</definedName>
    <definedName name="xmp40">#REF!</definedName>
    <definedName name="xmtrang" localSheetId="0">#REF!</definedName>
    <definedName name="xmtrang">#REF!</definedName>
    <definedName name="xn" localSheetId="0">#REF!</definedName>
    <definedName name="xn">#REF!</definedName>
    <definedName name="xo0" localSheetId="0">#REF!</definedName>
    <definedName name="xo0">#REF!</definedName>
    <definedName name="xp" localSheetId="0">#REF!</definedName>
    <definedName name="xp">#REF!</definedName>
    <definedName name="Xsi" localSheetId="0">#REF!</definedName>
    <definedName name="Xsi">#REF!</definedName>
    <definedName name="XTKKTTC">7500</definedName>
    <definedName name="Xuat_hien_CL" localSheetId="0">#REF!</definedName>
    <definedName name="Xuat_hien_CL">#REF!</definedName>
    <definedName name="Xuat_hien2" localSheetId="0">#REF!</definedName>
    <definedName name="Xuat_hien2">#REF!</definedName>
    <definedName name="Xuat_hien3" localSheetId="0">#REF!</definedName>
    <definedName name="Xuat_hien3">#REF!</definedName>
    <definedName name="xuchoi0.15" localSheetId="0">#REF!</definedName>
    <definedName name="xuchoi0.15">#REF!</definedName>
    <definedName name="xuchoi0.25" localSheetId="0">#REF!</definedName>
    <definedName name="xuchoi0.25">#REF!</definedName>
    <definedName name="xuchoi0.3" localSheetId="0">#REF!</definedName>
    <definedName name="xuchoi0.3">#REF!</definedName>
    <definedName name="xuchoi0.35" localSheetId="0">#REF!</definedName>
    <definedName name="xuchoi0.35">#REF!</definedName>
    <definedName name="xuchoi0.4" localSheetId="0">#REF!</definedName>
    <definedName name="xuchoi0.4">#REF!</definedName>
    <definedName name="xuchoi0.65" localSheetId="0">#REF!</definedName>
    <definedName name="xuchoi0.65">#REF!</definedName>
    <definedName name="xuchoi0.75" localSheetId="0">#REF!</definedName>
    <definedName name="xuchoi0.75">#REF!</definedName>
    <definedName name="xuchoi1.25" localSheetId="0">#REF!</definedName>
    <definedName name="xuchoi1.25">#REF!</definedName>
    <definedName name="xuclat0.4" localSheetId="0">#REF!</definedName>
    <definedName name="xuclat0.4">#REF!</definedName>
    <definedName name="xuclat1" localSheetId="0">#REF!</definedName>
    <definedName name="xuclat1">#REF!</definedName>
    <definedName name="xuclat1.65" localSheetId="0">#REF!</definedName>
    <definedName name="xuclat1.65">#REF!</definedName>
    <definedName name="xuclat2" localSheetId="0">#REF!</definedName>
    <definedName name="xuclat2">#REF!</definedName>
    <definedName name="xuclat2.8" localSheetId="0">#REF!</definedName>
    <definedName name="xuclat2.8">#REF!</definedName>
    <definedName name="xucxich0.22" localSheetId="0">#REF!</definedName>
    <definedName name="xucxich0.22">#REF!</definedName>
    <definedName name="xucxich0.25" localSheetId="0">#REF!</definedName>
    <definedName name="xucxich0.25">#REF!</definedName>
    <definedName name="xucxich0.3" localSheetId="0">#REF!</definedName>
    <definedName name="xucxich0.3">#REF!</definedName>
    <definedName name="xucxich0.35" localSheetId="0">#REF!</definedName>
    <definedName name="xucxich0.35">#REF!</definedName>
    <definedName name="xucxich0.4" localSheetId="0">#REF!</definedName>
    <definedName name="xucxich0.4">#REF!</definedName>
    <definedName name="xucxich0.5" localSheetId="0">#REF!</definedName>
    <definedName name="xucxich0.5">#REF!</definedName>
    <definedName name="xucxich0.65" localSheetId="0">#REF!</definedName>
    <definedName name="xucxich0.65">#REF!</definedName>
    <definedName name="xucxich1" localSheetId="0">#REF!</definedName>
    <definedName name="xucxich1">#REF!</definedName>
    <definedName name="xucxich1.2" localSheetId="0">#REF!</definedName>
    <definedName name="xucxich1.2">#REF!</definedName>
    <definedName name="xucxich1.25" localSheetId="0">#REF!</definedName>
    <definedName name="xucxich1.25">#REF!</definedName>
    <definedName name="xucxich1.6" localSheetId="0">#REF!</definedName>
    <definedName name="xucxich1.6">#REF!</definedName>
    <definedName name="xucxich2" localSheetId="0">#REF!</definedName>
    <definedName name="xucxich2">#REF!</definedName>
    <definedName name="xucxich2.5" localSheetId="0">#REF!</definedName>
    <definedName name="xucxich2.5">#REF!</definedName>
    <definedName name="xucxich4" localSheetId="0">#REF!</definedName>
    <definedName name="xucxich4">#REF!</definedName>
    <definedName name="xucxich4.6" localSheetId="0">#REF!</definedName>
    <definedName name="xucxich4.6">#REF!</definedName>
    <definedName name="xucxich5" localSheetId="0">#REF!</definedName>
    <definedName name="xucxich5">#REF!</definedName>
    <definedName name="xx">#REF!</definedName>
    <definedName name="XXT" localSheetId="0">#REF!</definedName>
    <definedName name="XXT">#REF!</definedName>
    <definedName name="xxx" localSheetId="0">#REF!</definedName>
    <definedName name="xxx">#REF!</definedName>
    <definedName name="xxx2" localSheetId="0">#REF!</definedName>
    <definedName name="xxx2">#REF!</definedName>
    <definedName name="y" localSheetId="0">#REF!</definedName>
    <definedName name="y">#REF!</definedName>
    <definedName name="Yellow2000" localSheetId="0">#REF!</definedName>
    <definedName name="Yellow2000">#REF!</definedName>
    <definedName name="yen" localSheetId="0">#REF!</definedName>
    <definedName name="yen">#REF!</definedName>
    <definedName name="yen1" localSheetId="0">#REF!</definedName>
    <definedName name="yen1">#REF!</definedName>
    <definedName name="yen2" localSheetId="0">#REF!</definedName>
    <definedName name="yen2">#REF!</definedName>
    <definedName name="yieldsfield" localSheetId="0">#REF!</definedName>
    <definedName name="yieldsfield">#REF!</definedName>
    <definedName name="yieldstoevaluate" localSheetId="0">#REF!</definedName>
    <definedName name="yieldstoevaluate">#REF!</definedName>
    <definedName name="YMAX" localSheetId="0">#REF!</definedName>
    <definedName name="YMAX">#REF!</definedName>
    <definedName name="YMIN" localSheetId="0">#REF!</definedName>
    <definedName name="YMIN">#REF!</definedName>
    <definedName name="yo" localSheetId="0">#REF!</definedName>
    <definedName name="yo">#REF!</definedName>
    <definedName name="YR0" localSheetId="0">#REF!</definedName>
    <definedName name="YR0">#REF!</definedName>
    <definedName name="YRP" localSheetId="0">#REF!</definedName>
    <definedName name="YRP">#REF!</definedName>
    <definedName name="Yt" localSheetId="0">#REF!</definedName>
    <definedName name="Yt">#REF!</definedName>
    <definedName name="ytd" localSheetId="0">#REF!</definedName>
    <definedName name="ytd">#REF!</definedName>
    <definedName name="ytddg" localSheetId="0">#REF!</definedName>
    <definedName name="ytddg">#REF!</definedName>
    <definedName name="Ythd1.5" localSheetId="0">#REF!</definedName>
    <definedName name="Ythd1.5">#REF!</definedName>
    <definedName name="ythdg" localSheetId="0">#REF!</definedName>
    <definedName name="ythdg">#REF!</definedName>
    <definedName name="Ythdgoi" localSheetId="0">#REF!</definedName>
    <definedName name="Ythdgoi">#REF!</definedName>
    <definedName name="YvNgam" localSheetId="0">#REF!</definedName>
    <definedName name="YvNgam">#REF!</definedName>
    <definedName name="YvTreo" localSheetId="0">#REF!</definedName>
    <definedName name="YvTreo">#REF!</definedName>
    <definedName name="yy" localSheetId="0">#REF!</definedName>
    <definedName name="yy">#REF!</definedName>
    <definedName name="z" localSheetId="0">#REF!</definedName>
    <definedName name="z">#REF!</definedName>
    <definedName name="Z_13" localSheetId="0">#REF!</definedName>
    <definedName name="Z_13">#REF!</definedName>
    <definedName name="Z_dh" localSheetId="0">#REF!</definedName>
    <definedName name="Z_dh">#REF!</definedName>
    <definedName name="zbot" localSheetId="0">#REF!</definedName>
    <definedName name="zbot">#REF!</definedName>
    <definedName name="Zip" localSheetId="0">#REF!</definedName>
    <definedName name="Zip">#REF!</definedName>
    <definedName name="zl" localSheetId="0">#REF!</definedName>
    <definedName name="zl">#REF!</definedName>
    <definedName name="Zloadmin" localSheetId="0">#REF!</definedName>
    <definedName name="Zloadmin">#REF!</definedName>
    <definedName name="ZloadminS" localSheetId="0">#REF!</definedName>
    <definedName name="ZloadminS">#REF!</definedName>
    <definedName name="ZS1A" localSheetId="0">#REF!</definedName>
    <definedName name="ZS1A">#REF!</definedName>
    <definedName name="ZS1C" localSheetId="0">#REF!</definedName>
    <definedName name="ZS1C">#REF!</definedName>
    <definedName name="zt" localSheetId="0">#REF!</definedName>
    <definedName name="zt">#REF!</definedName>
    <definedName name="ztop" localSheetId="0">#REF!</definedName>
    <definedName name="ztop">#REF!</definedName>
    <definedName name="Zw" localSheetId="0">#REF!</definedName>
    <definedName name="Zw">#REF!</definedName>
    <definedName name="ZXD" localSheetId="0">#REF!</definedName>
    <definedName name="ZXD">#REF!</definedName>
    <definedName name="Zxl" localSheetId="0">#REF!</definedName>
    <definedName name="Zxl">#REF!</definedName>
    <definedName name="ZXzX" localSheetId="0" hidden="1">{"'Sheet1'!$L$16"}</definedName>
    <definedName name="ZXzX" hidden="1">{"'Sheet1'!$L$16"}</definedName>
    <definedName name="ZYX" localSheetId="0">#REF!</definedName>
    <definedName name="ZYX">#REF!</definedName>
    <definedName name="ZYX_13" localSheetId="0">#REF!</definedName>
    <definedName name="ZYX_13">#REF!</definedName>
    <definedName name="ZZZ" localSheetId="0">#REF!</definedName>
    <definedName name="ZZZ">#REF!</definedName>
    <definedName name="ZZZ_13" localSheetId="0">#REF!</definedName>
    <definedName name="ZZZ_13">#REF!</definedName>
    <definedName name="zzzzzz" localSheetId="0" hidden="1">#REF!</definedName>
    <definedName name="zzzzzz" hidden="1">#REF!</definedName>
    <definedName name="もりた" localSheetId="0">#REF!</definedName>
    <definedName name="もりた">#REF!</definedName>
    <definedName name="전" localSheetId="0">#REF!</definedName>
    <definedName name="전">#REF!</definedName>
    <definedName name="주택사업본부" localSheetId="0">#REF!</definedName>
    <definedName name="주택사업본부">#REF!</definedName>
    <definedName name="철구사업본부" localSheetId="0">#REF!</definedName>
    <definedName name="철구사업본부">#REF!</definedName>
    <definedName name="템플리트모듈1" localSheetId="0">BlankMacro1</definedName>
    <definedName name="템플리트모듈1">BlankMacro1</definedName>
    <definedName name="템플리트모듈2" localSheetId="0">BlankMacro1</definedName>
    <definedName name="템플리트모듈2">BlankMacro1</definedName>
    <definedName name="템플리트모듈3" localSheetId="0">BlankMacro1</definedName>
    <definedName name="템플리트모듈3">BlankMacro1</definedName>
    <definedName name="템플리트모듈4" localSheetId="0">BlankMacro1</definedName>
    <definedName name="템플리트모듈4">BlankMacro1</definedName>
    <definedName name="템플리트모듈5" localSheetId="0">BlankMacro1</definedName>
    <definedName name="템플리트모듈5">BlankMacro1</definedName>
    <definedName name="템플리트모듈6" localSheetId="0">BlankMacro1</definedName>
    <definedName name="템플리트모듈6">BlankMacro1</definedName>
    <definedName name="피팅" localSheetId="0">BlankMacro1</definedName>
    <definedName name="피팅">BlankMacro1</definedName>
    <definedName name="勝" localSheetId="0">#REF!</definedName>
    <definedName name="勝">#REF!</definedName>
    <definedName name="在庫" localSheetId="0">#REF!</definedName>
    <definedName name="在庫">#REF!</definedName>
    <definedName name="工事" localSheetId="0">#REF!</definedName>
    <definedName name="工事">#REF!</definedName>
    <definedName name="現法" localSheetId="0">#REF!</definedName>
    <definedName name="現法">#REF!</definedName>
    <definedName name="直轄" localSheetId="0">#REF!</definedName>
    <definedName name="直轄">#REF!</definedName>
  </definedNames>
  <calcPr fullCalcOnLoad="1"/>
</workbook>
</file>

<file path=xl/comments1.xml><?xml version="1.0" encoding="utf-8"?>
<comments xmlns="http://schemas.openxmlformats.org/spreadsheetml/2006/main">
  <authors>
    <author>HP</author>
    <author>User</author>
  </authors>
  <commentList>
    <comment ref="B175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</t>
        </r>
      </text>
    </comment>
    <comment ref="E418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sau khi trừ kp chuyển giao cho Cục KHTC . KP quý i: 5,966,000
</t>
        </r>
      </text>
    </comment>
    <comment ref="O439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em kiểm tra kỳ 05-18 là chưa giải ngân được đồng nào mà chị?
</t>
        </r>
      </text>
    </comment>
    <comment ref="E98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dự toán kỳ 05-18: 64.158.873.684</t>
        </r>
      </text>
    </comment>
    <comment ref="E99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dự toán kỳ 05-18: 31.420.000.000</t>
        </r>
      </text>
    </comment>
    <comment ref="P439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em kiểm tra kỳ 05-18 là chưa giải ngân được đồng nào mà chị?
</t>
        </r>
      </text>
    </comment>
  </commentList>
</comments>
</file>

<file path=xl/sharedStrings.xml><?xml version="1.0" encoding="utf-8"?>
<sst xmlns="http://schemas.openxmlformats.org/spreadsheetml/2006/main" count="632" uniqueCount="339">
  <si>
    <t>Đơn vị: 1.000đồng</t>
  </si>
  <si>
    <t>STT</t>
  </si>
  <si>
    <t>Chỉ tiêu</t>
  </si>
  <si>
    <t>Tên Kho bạc Nhà nước nơi giao dịch</t>
  </si>
  <si>
    <t>Mã số KBNN nơi giao dịch</t>
  </si>
  <si>
    <t>Đơn vị</t>
  </si>
  <si>
    <t>A</t>
  </si>
  <si>
    <t>SỐ THU, CHI, NỘP NGÂN SÁCH PHÍ, LỆ PHÍ THUỘC NGÂN SÁCH NHÀ NƯỚC</t>
  </si>
  <si>
    <t>I</t>
  </si>
  <si>
    <t xml:space="preserve">Số thu phí, lệ phí </t>
  </si>
  <si>
    <t>Số thu lệ phí</t>
  </si>
  <si>
    <t>1.1</t>
  </si>
  <si>
    <t>Cục Bổ trợ Tư pháp</t>
  </si>
  <si>
    <t xml:space="preserve">Lệ phí cấp chứng chỉ hành nghề luật sư </t>
  </si>
  <si>
    <t xml:space="preserve">Lệ phí cấp chứng chỉ hành nghề quản tài viên </t>
  </si>
  <si>
    <t>1.2</t>
  </si>
  <si>
    <t>Cục Con nuôi</t>
  </si>
  <si>
    <t>Lệ phí đăng ký nuôi con nuôi nước ngoài</t>
  </si>
  <si>
    <t>Lệ phí cấp, gia hạn giấy phép</t>
  </si>
  <si>
    <t>Số thu phí</t>
  </si>
  <si>
    <t>2.1.</t>
  </si>
  <si>
    <t>Phí thẩm tra tiêu chuẩn, điều kiện hành nghề luật sư (700 hồ sơ x 800.000đ/hồ sơ) (nộp NSNN 10%)</t>
  </si>
  <si>
    <t>Phí thẩm tra tiêu chuẩn, điều kiện hành nghề của tổ chức, luật sư nước ngoài  tại Việt Nam của luật sư nước ngoài (nộp NSNN 10%)</t>
  </si>
  <si>
    <t>Phí thẩm định tiêu chuẩn, điều kiện hành nghề đấu giá đối với trường hợp phải tham dự kỳ kiểm tra (50 hồ sơ x 3.500.000đ/hồ sơ) (nộp NSNN 10%)</t>
  </si>
  <si>
    <t xml:space="preserve">Phí thẩm định cấp lại chứng chỉ hành nghề đấu giá đối với trường hợp phải tham dự kỳ kiểm tra (20 hồ sơ x 500.000đ/hồ sơ) (Nộp NSNN 10%) </t>
  </si>
  <si>
    <t>Phí thẩm định tiêu chuẩn, điều kiện hành nghề quản lý, thanh lý tài sản (200 hồ sơ x 800.000đ/hồ sơ) (Nộp NSNN 10%)</t>
  </si>
  <si>
    <t>Phí thẩm định tiêu chuẩn, điều kiện hành nghề thừa phát lại (50 người x 800.000đ/người) (nộp ngân sách 10%)</t>
  </si>
  <si>
    <t>Phí thẩm định tiêu chuẩn, điều kiện thành lập trung tâm trọng tài = 3 trung tâm x 3.000.000đ/trung tâm (nộp ngân sách nhà nước 10%)</t>
  </si>
  <si>
    <t>Phí sát hạch, bổ nhiệm công chứng viên (200 người x 3.500.000đ/người) (nộp NSNN 10%)</t>
  </si>
  <si>
    <t>Phí thẩm định tiêu chuẩn, điều kiện hành nghề công chứng trường hợp đề nghị bổ nhiệm lại (nộp ngân sách 10%)</t>
  </si>
  <si>
    <t>2.2</t>
  </si>
  <si>
    <t>Cục đăng ký quốc gia GDBĐ</t>
  </si>
  <si>
    <t xml:space="preserve">Phí cấp mã số Cơ sở dữ liệu (cơ quan Cục) </t>
  </si>
  <si>
    <t>Phí đăng ký giao dịch bảo đảm</t>
  </si>
  <si>
    <t>Trung tâm tại Hà Nội</t>
  </si>
  <si>
    <t>Trung tâm tại thành phố Hồ Chí Minh</t>
  </si>
  <si>
    <t>Trung tâm tại Đà Nẵng</t>
  </si>
  <si>
    <t>2.3</t>
  </si>
  <si>
    <t>Trung tâm lý lịch tư pháp quốc gia</t>
  </si>
  <si>
    <t>Phí cung cấp thông tin TTTP</t>
  </si>
  <si>
    <t>2.4</t>
  </si>
  <si>
    <t>Tổng cục Thi hành án dân sự</t>
  </si>
  <si>
    <t>Phí thi hành án dân sự</t>
  </si>
  <si>
    <t>II</t>
  </si>
  <si>
    <t>Chi từ nguồn thu phí được để lại (chi quản lý hành chính)</t>
  </si>
  <si>
    <t>Cục Bổ trợ tư pháp</t>
  </si>
  <si>
    <t>Phí thẩm tra tiêu chuẩn, điều kiện hành nghề luật sư (700 hồ sơ x 800.000đ/hồ sơ) (để lại 90%)</t>
  </si>
  <si>
    <t>Phí thẩm tra tiêu chuẩn, điều kiện hành nghề của tổ chức, luật sư nước ngoài  tại Việt Nam của luật sư nước ngoài (để lại 90%)</t>
  </si>
  <si>
    <t>Phí thẩm định tiêu chuẩn, điều kiện hành nghề đấu giá đối với trường hợp phải tham dự kỳ kiểm tra (50 hồ sơ x 3.500.000đ/hồ sơ) (để lại 90%)</t>
  </si>
  <si>
    <t>Phí thẩm định cấp lại chứng chỉ hành nghề đấu giá đối với trường hợp phải tham dự kỳ kiểm tra (20 hồ sơ x 500.000đ/hồ sơ) (để lại 90%)</t>
  </si>
  <si>
    <t>Phí thẩm định tiêu chuẩn, điều kiện hành nghề quản lý, thanh lý tài sản (200 hồ sơ x 800.000đ/hồ sơ) (để lại 90%)</t>
  </si>
  <si>
    <t>Phí thẩm định tiêu chuẩn, điều kiện hành nghề thừa phát lại (50 người x 800.000đ/người) (để lại 90%)</t>
  </si>
  <si>
    <t>Phí thẩm định tiêu chuẩn, điều kiện thành lập trung tâm trọng tài = 3 trung tâm x 3.000.000đ/trung tâm (để lại 90%)</t>
  </si>
  <si>
    <t>Phí sát hạch, bổ nhiệm công chứng viên (200 người x 3.500.000đ/người) (để lại 90%)</t>
  </si>
  <si>
    <t>Phí thẩm định tiêu chuẩn, điều kiện hành nghề công chứng trường hợp đề nghị bổ nhiệm lại (để lại 90%)</t>
  </si>
  <si>
    <t>Phí đăng ký giao dịch bảo đảm (85%)</t>
  </si>
  <si>
    <t>III</t>
  </si>
  <si>
    <t xml:space="preserve">Số phí nộp ngân sách nhà nước </t>
  </si>
  <si>
    <t>Phí đăng ký giao dịch bảo đảm (15%)</t>
  </si>
  <si>
    <t>1.3</t>
  </si>
  <si>
    <t>1.4</t>
  </si>
  <si>
    <t xml:space="preserve">Số thu lệ phí nộp ngân sách nhà nước </t>
  </si>
  <si>
    <t>2.1</t>
  </si>
  <si>
    <t>Lệ phí cấp chứng chỉ hành nghề luật sư</t>
  </si>
  <si>
    <t>B</t>
  </si>
  <si>
    <t xml:space="preserve">DỰ TOÁN CHI NSNN </t>
  </si>
  <si>
    <t>QUẢN LÝ HÀNH CHÍNH (LOẠI 340 - KHOẢN 341)</t>
  </si>
  <si>
    <t>Giao tự chủ tài chính</t>
  </si>
  <si>
    <t>Giao không tự chủ TC</t>
  </si>
  <si>
    <t xml:space="preserve">Khối cơ quan Bộ </t>
  </si>
  <si>
    <t>Văn phòng Bộ</t>
  </si>
  <si>
    <t>KBNN quận Ba Đình, Hà Nội</t>
  </si>
  <si>
    <t>0012</t>
  </si>
  <si>
    <t>Cục Trợ giúp pháp lý</t>
  </si>
  <si>
    <t>Giao tự chủ tài chính, giao thường xuyên</t>
  </si>
  <si>
    <t>Giao không tự chủ TC, không thường xuyên</t>
  </si>
  <si>
    <t>Văn phòng Cục</t>
  </si>
  <si>
    <t>Trung tâm thông tin TGPL</t>
  </si>
  <si>
    <t>Giao thường xuyên</t>
  </si>
  <si>
    <t>Giao không thường xuyên</t>
  </si>
  <si>
    <t>Cục Kiểm tra văn bản QPPL</t>
  </si>
  <si>
    <t>Tạp chí dân chủ pháp luật</t>
  </si>
  <si>
    <t>Cục Đăng ký QGGDBD</t>
  </si>
  <si>
    <t xml:space="preserve">Cơ quan Cục </t>
  </si>
  <si>
    <t>Cục Công nghệ thông tin</t>
  </si>
  <si>
    <t>7.1</t>
  </si>
  <si>
    <t>7.2</t>
  </si>
  <si>
    <t>Trung tâm kỹ thuật và chuyển giao công nghệ</t>
  </si>
  <si>
    <t>Kinh phí chi thường xuyên</t>
  </si>
  <si>
    <t>Kinh phí không thường xuyên</t>
  </si>
  <si>
    <t>Viện Khoa học pháp lý</t>
  </si>
  <si>
    <t>Thanh tra Bộ</t>
  </si>
  <si>
    <t>Cục công tác phía Nam</t>
  </si>
  <si>
    <t>10.1</t>
  </si>
  <si>
    <t>10.2</t>
  </si>
  <si>
    <t>Trung tâm thông tin, hỗ trợ pháp luật</t>
  </si>
  <si>
    <t>Trung tâm Lý lịch tư pháp quốc gia</t>
  </si>
  <si>
    <t>Cục Quản lý xử lý vi phạm hành chính và theo dõi thi hành pháp luật</t>
  </si>
  <si>
    <t>12.1</t>
  </si>
  <si>
    <t>12.2</t>
  </si>
  <si>
    <t>Trung tâm thông tin pháp luật về xử lý vi phạm hành chính và theo dõi thi hành pháp luật</t>
  </si>
  <si>
    <t>Kinh phí giao thường xuyên</t>
  </si>
  <si>
    <t>Cục Bồi thường nhà nước</t>
  </si>
  <si>
    <t>13.1</t>
  </si>
  <si>
    <t>13.2</t>
  </si>
  <si>
    <t>Trung tâm Hỗ trợ quyền yêu cầu bồi thường</t>
  </si>
  <si>
    <t>Cục Hộ tịch, quốc tịch, chứng thực</t>
  </si>
  <si>
    <t>Ban quản lý dự án chuyên trách của Bộ</t>
  </si>
  <si>
    <t>Ban quản lý dự án đầu tư xây dựng Bộ Tư pháp</t>
  </si>
  <si>
    <t>Ban quản lý Chương trình Hỗ trợ pháp lý liên ngành dành cho DN</t>
  </si>
  <si>
    <t>Văn phòng Tổng cục</t>
  </si>
  <si>
    <t>Cục THADS TP.Hà Nội</t>
  </si>
  <si>
    <t>Giao không tự chủ tài chính</t>
  </si>
  <si>
    <t>Cục THADS TP.Hải Phòng</t>
  </si>
  <si>
    <t>Cục THADS TP. Hồ Chí Minh</t>
  </si>
  <si>
    <t>Cục THADS TP. Đà Nẵng</t>
  </si>
  <si>
    <t>Cục THADS TP.Cần Thơ</t>
  </si>
  <si>
    <t xml:space="preserve">Cục THADS tỉnh Nam Định </t>
  </si>
  <si>
    <t>Cục THADS tỉnh Hà Nam</t>
  </si>
  <si>
    <t>Cục THADS tỉnh Hải Dương</t>
  </si>
  <si>
    <t>Cục THADS tỉnh Hưng Yên</t>
  </si>
  <si>
    <t>Cục THADS tỉnh Thái Bình</t>
  </si>
  <si>
    <t>Cục THADS tỉnh Long An</t>
  </si>
  <si>
    <t xml:space="preserve">Cục THADS tỉnh Tiền Giang </t>
  </si>
  <si>
    <t>Cục THADS tỉnh Bến Tre</t>
  </si>
  <si>
    <t xml:space="preserve">Cục THADS tỉnh Đồng Tháp </t>
  </si>
  <si>
    <t xml:space="preserve">Cục THADS tỉnh Vĩnh Long </t>
  </si>
  <si>
    <t xml:space="preserve">Cục THADS tỉnh An Giang </t>
  </si>
  <si>
    <t xml:space="preserve">Cục THADS tỉnh Kiên Giang </t>
  </si>
  <si>
    <t>Cục THADS tỉnh Hậu Giang</t>
  </si>
  <si>
    <t xml:space="preserve">Cục THADS tỉnh Bạc Liêu </t>
  </si>
  <si>
    <t>Cục THADS tỉnh Cà Mau</t>
  </si>
  <si>
    <t xml:space="preserve">Cục THADS tỉnh Trà Vinh </t>
  </si>
  <si>
    <t xml:space="preserve">Cục THADS tỉnh Sóc Trăng </t>
  </si>
  <si>
    <t xml:space="preserve">Cục THADS tỉnh Bắc Ninh </t>
  </si>
  <si>
    <t>Cục THADS tỉnh Bắc Giang</t>
  </si>
  <si>
    <t>Cục THADS tỉnh Vĩnh Phúc</t>
  </si>
  <si>
    <t>Cục THADS tỉnh Phú Thọ</t>
  </si>
  <si>
    <t>Cục THADS tỉnh Ninh Bình</t>
  </si>
  <si>
    <t>Cục THADS tỉnh Thanh Hoá</t>
  </si>
  <si>
    <t>Cục THADS tỉnh Nghệ An</t>
  </si>
  <si>
    <t>Cục THADS tỉnh Hà Tĩnh</t>
  </si>
  <si>
    <t xml:space="preserve">Cục THADS tỉnh Quảng Bình </t>
  </si>
  <si>
    <t xml:space="preserve">Cục THADS tỉnh Quảng Trị </t>
  </si>
  <si>
    <t>Cục THADS tỉnh Thừa Thiên Huế</t>
  </si>
  <si>
    <t>Cục THADS tỉnh Bà Rịa -Vũng Tàu</t>
  </si>
  <si>
    <t>Cục THADS tỉnh Bình Thuận</t>
  </si>
  <si>
    <t>Cục THADS tỉnh Đồng Nai</t>
  </si>
  <si>
    <t xml:space="preserve">Cục THADS tỉnh Bình Dương </t>
  </si>
  <si>
    <t>Cục THADS tỉnh Bình Phước</t>
  </si>
  <si>
    <t xml:space="preserve">Cục THADS tỉnh Tây Ninh </t>
  </si>
  <si>
    <t>Cục THADS tỉnh Quảng Nam</t>
  </si>
  <si>
    <t>Cục THADS tỉnh Bình Định</t>
  </si>
  <si>
    <t>Cục THADS tỉnh Khánh Hoà</t>
  </si>
  <si>
    <t>Cục THADS tỉnh Quảng Ngãi</t>
  </si>
  <si>
    <t>Cục THADS tỉnh Phú Yên</t>
  </si>
  <si>
    <t>Cục THADS tỉnh Ninh Thuận</t>
  </si>
  <si>
    <t>Cục THADS tỉnh Thái Nguyên</t>
  </si>
  <si>
    <t>KBNN tỉnh Thái Nguyên</t>
  </si>
  <si>
    <t xml:space="preserve">Cục THADS tỉnh Bắc Kạn </t>
  </si>
  <si>
    <t>Cục THADS tỉnh Cao Bằng</t>
  </si>
  <si>
    <t>Cục THADS tỉnh Lạng Sơn</t>
  </si>
  <si>
    <t>Cục THADS tỉnh Tuyên Quang</t>
  </si>
  <si>
    <t>Cục THADS tỉnh Hà Giang</t>
  </si>
  <si>
    <t>Cục THADS tỉnh Yên Bái</t>
  </si>
  <si>
    <t>Cục THADS tỉnh Lào Cai</t>
  </si>
  <si>
    <t>Cục THADS tỉnh Hòa Bình</t>
  </si>
  <si>
    <t>Cục THADS tỉnh Sơn La</t>
  </si>
  <si>
    <t>Cục THADS tỉnh Điện Biên</t>
  </si>
  <si>
    <t>Cục THADS tỉnh Lai Châu</t>
  </si>
  <si>
    <t>Cục THADS tỉnh Quảng Ninh</t>
  </si>
  <si>
    <t>Cục THADS tỉnh Lâm Đồng</t>
  </si>
  <si>
    <t>Cục THADS tỉnh Gia Lai</t>
  </si>
  <si>
    <t>Cục THADS tỉnh Đắk Lắk</t>
  </si>
  <si>
    <t>Cục THADS tỉnh Đắc Nông</t>
  </si>
  <si>
    <t>Cục THADS tỉnh Kon Tum</t>
  </si>
  <si>
    <t>SỰ NGHIỆP KHOA HỌC CÔNG NGHỆ (LOẠI 100 -KHOẢN 103)</t>
  </si>
  <si>
    <t>Kinh phí đề tài dự án</t>
  </si>
  <si>
    <t>SỰ NGHIỆP GIÁO DỤC - ĐÀO TẠO VÀ DẠY NGHỀ</t>
  </si>
  <si>
    <t>Đại học Luật Hà Nội (LOẠI 070- KHOẢN 081)</t>
  </si>
  <si>
    <t>Học viện Tư pháp (LOẠI 070- KHOẢN 083)</t>
  </si>
  <si>
    <t>Trường Trung cấp Luật Buôn Ma Thuột (LOẠI 070- KHOẢN 092)</t>
  </si>
  <si>
    <t>Trường Trung cấp Luật Vị Thanh (LOẠI 070- KHOẢN 092)</t>
  </si>
  <si>
    <t>Trường Trung cấp Luật Thái Nguyên (LOẠI 070- KHOẢN 092)</t>
  </si>
  <si>
    <t>Trường Trung cấp Luật Đồng Hới (LOẠI 070- KHOẢN 092)</t>
  </si>
  <si>
    <t>Trường Trung cấp Luật Tây Bắc (LOẠI 070- KHOẢN 092)</t>
  </si>
  <si>
    <t>Cục Bổ trợ Tư pháp (LOẠI 070- KHOẢN 083)</t>
  </si>
  <si>
    <t>Đào tạo bồi dưỡng  (LOẠI 070- KHOẢN 085)</t>
  </si>
  <si>
    <t>Giao không thực hiện tự chủ</t>
  </si>
  <si>
    <t>9.1</t>
  </si>
  <si>
    <t>9.2</t>
  </si>
  <si>
    <t>Cục Bồi thường nhà nước (Văn phòng Cục)</t>
  </si>
  <si>
    <t>9.3</t>
  </si>
  <si>
    <t>Cục Công tác phía Nam (Văn phòng Cục)</t>
  </si>
  <si>
    <t>9.4</t>
  </si>
  <si>
    <t>Học viện Tư pháp</t>
  </si>
  <si>
    <t>9.5</t>
  </si>
  <si>
    <t xml:space="preserve">Trường Trung cấp Luật Buôn Ma Thuột </t>
  </si>
  <si>
    <t>9.6</t>
  </si>
  <si>
    <t xml:space="preserve">Trường Trung cấp Luật Vị Thanh </t>
  </si>
  <si>
    <t>9.7</t>
  </si>
  <si>
    <t xml:space="preserve">Trường Trung cấp Luật Thái Nguyên </t>
  </si>
  <si>
    <t>9.8</t>
  </si>
  <si>
    <t xml:space="preserve">Trường Trung cấp Luật Đồng Hới </t>
  </si>
  <si>
    <t>9.9</t>
  </si>
  <si>
    <t xml:space="preserve">Trường Trung cấp Luật Tây Bắc </t>
  </si>
  <si>
    <t>9.10</t>
  </si>
  <si>
    <t>Văn phòng Tổng cục Thi hành án</t>
  </si>
  <si>
    <t>Chương trình mục tiêu quốc gia: Xây dựng nông thôn mới, mã số 0390- 0405</t>
  </si>
  <si>
    <t>IV</t>
  </si>
  <si>
    <t>SỰ NGHIỆP KINH TẾ (LOẠI 280-KHOẢN 332)</t>
  </si>
  <si>
    <t>Viện khoa học Pháp lý</t>
  </si>
  <si>
    <t>V</t>
  </si>
  <si>
    <t>SỰ NGHIỆP BẢO VỆ MÔI TRƯỞNG (LOẠI 250-KHOẢN 251)</t>
  </si>
  <si>
    <t>VI</t>
  </si>
  <si>
    <t>SỰ NGHIỆP VĂN HÓA, THÔNG TIN (LOẠI 160- KHOẢN 171)</t>
  </si>
  <si>
    <t>Nhà xuất bản Tư pháp</t>
  </si>
  <si>
    <t>Chương trình mục tiêu quốc gia Xây dựng nông thôn mới mã số 0390-0405</t>
  </si>
  <si>
    <t>VII</t>
  </si>
  <si>
    <t>Dự toán được giao</t>
  </si>
  <si>
    <t>Phụ lục</t>
  </si>
  <si>
    <t xml:space="preserve">BỘ TƯ PHÁP                                       CỘNG HÒA XÃ HỘI CHỦ NGHĨA VIỆT NAM     </t>
  </si>
  <si>
    <t xml:space="preserve">                                                   Độc lập - Tự do - Hạnh phúc</t>
  </si>
  <si>
    <r>
      <t>Số phí nộp ngân sách nhà nước</t>
    </r>
    <r>
      <rPr>
        <sz val="12"/>
        <color indexed="8"/>
        <rFont val="Times New Roman"/>
        <family val="1"/>
      </rPr>
      <t xml:space="preserve"> </t>
    </r>
  </si>
  <si>
    <t>Kinh phí giao không tự chủ, không thường xuyên</t>
  </si>
  <si>
    <t>SỰ NGHIỆP BẢO ĐẢM XÃ HỘI (LOẠI 0370-KHOẢN 398)</t>
  </si>
  <si>
    <t>Kinh phí không tự chủ</t>
  </si>
  <si>
    <t>VIII</t>
  </si>
  <si>
    <t>CHI VIỆN TRỢ (LOẠI 400- KHOẢN 402)</t>
  </si>
  <si>
    <t>(có 2.692.000.000 từ năm 2017 chuyển sang)</t>
  </si>
  <si>
    <t>Nguồn 15</t>
  </si>
  <si>
    <t>Văn phòng bộ (loại 041)</t>
  </si>
  <si>
    <t>Văn phòng Bộ (loại 341)</t>
  </si>
  <si>
    <t>Đại học luật Hà Nội</t>
  </si>
  <si>
    <t>01.9727.T.1.1097199.T.014.341.00000.0012.12.000</t>
  </si>
  <si>
    <t>01.9727.T.1.1098256.T.014.341.00000.0012.12.000</t>
  </si>
  <si>
    <t>01.9727.T.1.1017645.T.014.341.00000.0012.12.000</t>
  </si>
  <si>
    <t>01.9723.T.1.1017645.T.014.341.00000.0012.13.000</t>
  </si>
  <si>
    <t>01.9723.T.1.1017644.T.014.341.00000.0012.13.000</t>
  </si>
  <si>
    <t>01.9727.T.1.1017644.T.014.341.00000.0012.12.000</t>
  </si>
  <si>
    <t>01.9723.T.1.1098256.T.014.341.00000.0012.13.000</t>
  </si>
  <si>
    <t>01.9723.T.1.1054763.T.014.341.00000.0012.13.000</t>
  </si>
  <si>
    <t>01.9727.T.1.1054763.T.014.341.00000.0012.12.000</t>
  </si>
  <si>
    <t>01.9723.T.1.1097198.T.014.341.00000.0012.13.000</t>
  </si>
  <si>
    <t>01.9727.T.1.1097198.T.014.341.00000.0012.12.000</t>
  </si>
  <si>
    <t>01.9723.T.1.1115847.T.014.341.00000.0012.13.000</t>
  </si>
  <si>
    <t>01.9727.T.1.1115847.T.014.341.00000.0012.12.000</t>
  </si>
  <si>
    <t>01.9723.T.1.1054657.T.014.341.00000.0012.13.000</t>
  </si>
  <si>
    <t>01.9727.T.1.1054657.T.014.341.00000.0012.12.000</t>
  </si>
  <si>
    <t>01.9723.T.1.1027345.T.014.341.00000.0012.13.000</t>
  </si>
  <si>
    <t>01.9727.T.1.1027345.T.014.341.00000.0012.12.000</t>
  </si>
  <si>
    <t>01.9723.T.1.1095617.T.014.341.00000.0012.13.000</t>
  </si>
  <si>
    <t>01.9727.T.1.1095617.T.014.341.00000.0012.12.000</t>
  </si>
  <si>
    <t>01.9727.T.1.1124789.T.014.341.00000.0012.12.000</t>
  </si>
  <si>
    <t>01.9723.T.1.1124789.T.014.341.00000.0012.13.000</t>
  </si>
  <si>
    <t>01.9723.T.1.1108573.T.014.341.00000.0012.13.000</t>
  </si>
  <si>
    <t>01.9727.T.1.1108573.T.014.341.00000.0012.12.000</t>
  </si>
  <si>
    <t>01.9723.T.1.1120410.T.014.341.00000.0012.13.000</t>
  </si>
  <si>
    <t>01.9727.T.1.1120410.T.014.341.00000.0012.12.000</t>
  </si>
  <si>
    <t>01.9723.T.1.1120503.T.014.341.00000.0012.13.000</t>
  </si>
  <si>
    <t>01.9727.T.1.1120503.T.014.341.00000.0012.12.000</t>
  </si>
  <si>
    <t>01.9723.T.1.1113683.T.014.341.00000.0017.13.000</t>
  </si>
  <si>
    <t>01.9727.T.1.1113683.T.014.341.00000.0017.12.000</t>
  </si>
  <si>
    <t>01.9723.T.1.1113685.T.014.341.00000.0017.13.000</t>
  </si>
  <si>
    <t>01.9727.T.1.1113685.T.014.341.00000.0017.12.000</t>
  </si>
  <si>
    <t>01.9723.T.1.1117898.T.014.341.00000.0012.13.000</t>
  </si>
  <si>
    <t>01.9727.T.1.1117898.T.014.341.00000.0012.12.000</t>
  </si>
  <si>
    <t>01.9723.T.1.1118188.T.014.341.00000.0012.13.000</t>
  </si>
  <si>
    <t>01.9727.T.1.1118188.T.014.341.00000.0012.12.000</t>
  </si>
  <si>
    <t>01.9727.T.1.3020677.T.014.341.00000.0012.12.000</t>
  </si>
  <si>
    <t>01.9727.T.1.3025219.T.014.341.00000.0012.12.000</t>
  </si>
  <si>
    <t>Cam kết chi</t>
  </si>
  <si>
    <t>01.9727.T.1.3012704.T.014.341.00000.0012.12.000</t>
  </si>
  <si>
    <t>01.9723.T.1.1003626.T.014.341.00000.0012.13.000</t>
  </si>
  <si>
    <t>01.9727.T.1.1003626.T.014.341.00000.0012.12.000</t>
  </si>
  <si>
    <t>01.9723.T.1.1054657.T.014.103.00000.0012.13.000</t>
  </si>
  <si>
    <t>01.9727.T.1.1054657.T.014.103.00000.0012.12.000</t>
  </si>
  <si>
    <t>01.9727.T.1.1054657.T.014.103.00000.0012.16.000</t>
  </si>
  <si>
    <t>01.9723.T.1.1054480.T.014.081.00000.0015.13.000</t>
  </si>
  <si>
    <t>01.9727.T.1.1054480.T.014.081.00000.0015.12.000</t>
  </si>
  <si>
    <t>01.9723.T.1.1054475.T.014.083.00000.0023.13.000</t>
  </si>
  <si>
    <t>01.9727.T.1.1054475.T.014.083.00000.0023.12.000</t>
  </si>
  <si>
    <t>01.9727.T.1.1054475.T.014.085.00000.0023.12.000</t>
  </si>
  <si>
    <t>01.9727.T.1.1054657.T.014.332.00000.0012.12.000</t>
  </si>
  <si>
    <t>01.9727.T.1.1054657.T.014.251.00000.0012.12.000</t>
  </si>
  <si>
    <t>01.9727.T.1.1062459.T.014.171.00000.0013.12.000</t>
  </si>
  <si>
    <t>01.9727.T.1.1003626.T.014.085.00000.0012.12.000</t>
  </si>
  <si>
    <t>01.9727.T.1.1113683.T.014.085.00000.0017.12.000</t>
  </si>
  <si>
    <t>01.9723.T.1.1097199.T.014.341.00000.0012.13.000</t>
  </si>
  <si>
    <t>01.9723.T.1.1099533.T.014.092.00000.2961.13.000</t>
  </si>
  <si>
    <t>01.9727.T.1.1099533.T.014.092.00000.2961.12.000</t>
  </si>
  <si>
    <t>01.9723.T.1.1105342.T.014.092.00000.3111.13.000</t>
  </si>
  <si>
    <t>01.9727.T.1.1105342.T.014.092.00000.3111.12.000</t>
  </si>
  <si>
    <t>01.9727.T.1.1105342.T.014.085.00000.3111.12.000</t>
  </si>
  <si>
    <t>01.9727.T.1.1099533.T.014.085.00000.2961.12.000</t>
  </si>
  <si>
    <t>Trường TCL  Buôn Ma Thuột (loai 092)</t>
  </si>
  <si>
    <t>Trường TCL  Vị Thanh (loai 092)</t>
  </si>
  <si>
    <t>01.9723.T.1.1109567.T.014.092.00000.2261.13.000</t>
  </si>
  <si>
    <t>01.9727.T.1.1109567.T.014.092.00000.2261.12.000</t>
  </si>
  <si>
    <t>01.9727.T.1.1109567.T.014.085.00000.2261.12.000</t>
  </si>
  <si>
    <t>Trường TCL Thái Nguyên (loai 092)</t>
  </si>
  <si>
    <t>01.9723.T.1.1114505.T.014.092.00000.1511.13.000</t>
  </si>
  <si>
    <t>01.9727.T.1.1114505.T.014.092.00000.1511.12.000</t>
  </si>
  <si>
    <t>01.9727.T.1.1114505.T.014.085.00000.1511.12.000</t>
  </si>
  <si>
    <t>Trường TCL Đồng Hới (loai 092)</t>
  </si>
  <si>
    <t>01.9723.T.1.1115956.T.014.092.00000.2711.13.000</t>
  </si>
  <si>
    <t>01.9727.T.1.1115956.T.014.092.00000.2711.12.000</t>
  </si>
  <si>
    <t>01.9727.T.1.1115956.T.014.085.00000.2711.12.000</t>
  </si>
  <si>
    <t>Trường TCL Tây Bắc (laoij 092)</t>
  </si>
  <si>
    <t>01.9727.T.1.1115956.T.014.092.00000.2711.15.000</t>
  </si>
  <si>
    <t>01.9727.T.1.1114505.T.014.092.00000.1511.15.000</t>
  </si>
  <si>
    <t>01.9727.T.1.1109567.T.014.092.00000.2261.15.000</t>
  </si>
  <si>
    <t>01.9727.T.1.1105342.T.014.092.00000.3111.15.000</t>
  </si>
  <si>
    <t>01.9727.T.1.1099533.T.014.092.00000.2961.15.000</t>
  </si>
  <si>
    <t>01.9727.T.1.1054581.T.014.341.00000.0012.15.000</t>
  </si>
  <si>
    <t>Cục Kế hoạch - Tài chính</t>
  </si>
  <si>
    <t>01.9727.T.1.1054581.T.014.085.00000.0012.12.000</t>
  </si>
  <si>
    <t>01.9727.T.1.1110103.T.014.085.00000.0012.12.000</t>
  </si>
  <si>
    <t>01.9727.T.1.1054581.T.014.083.00405.0012.12.000</t>
  </si>
  <si>
    <t>01.9727.T.1.1118188.T.014.083.00000.0012.12.000</t>
  </si>
  <si>
    <t>01.9787.T.1.1054480.T.014.402.00000.0015.12.000</t>
  </si>
  <si>
    <t>01.9727.T.1.1054581.T.014.041.00669.0012.15.000</t>
  </si>
  <si>
    <t>01.9727.T.1.1054581.T.014.041.00710.0012.15.000</t>
  </si>
  <si>
    <t>01.9727.T.1.1054581.T.014.171.00405.0012.12.000</t>
  </si>
  <si>
    <t>01.9727.T.1.1054581.T.014.341.00000.0012.12.000</t>
  </si>
  <si>
    <t>01.9727.T.1.1054581.T.014.398.00669.0012.12.000</t>
  </si>
  <si>
    <t xml:space="preserve"> 01.9727.T.1.1054581.T.014.398.00719.0012.12.000</t>
  </si>
  <si>
    <t>01.9723.T.1.1110103.T.014.341.00000.0012.13.000</t>
  </si>
  <si>
    <t>01.9727.T.1.1110103.T.014.341.00000.0012.12.000</t>
  </si>
  <si>
    <t>Dự toán năm trước chuyển sang</t>
  </si>
  <si>
    <t>Dự toán giao giao trong năm</t>
  </si>
  <si>
    <t>Thực hiện đến hết quý I/2018</t>
  </si>
  <si>
    <t>Thực hiện đến 31/5/2018</t>
  </si>
  <si>
    <t>4=3/(1+2)</t>
  </si>
  <si>
    <t xml:space="preserve">TỔNG HỢP TÌNH HÌNH THỰC HIỆN DỰ TOÁN NĂM 2018 </t>
  </si>
  <si>
    <t>Ước thực hiện so với dự toán (%)</t>
  </si>
  <si>
    <t>Tổng cục THADS (1)</t>
  </si>
  <si>
    <t>Ghi chú: (1) Tổng cục THADS chưa bao gồm số liệu của các cơ quan THADS địa phương</t>
  </si>
  <si>
    <t>(Kèm theo Công văn số 2009/BTP-KHTC ngày 6/6/2018 của Bộ Tư pháp)</t>
  </si>
</sst>
</file>

<file path=xl/styles.xml><?xml version="1.0" encoding="utf-8"?>
<styleSheet xmlns="http://schemas.openxmlformats.org/spreadsheetml/2006/main">
  <numFmts count="1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##\ ###\ ###\ ###\ ##0"/>
    <numFmt numFmtId="166" formatCode="##.##%"/>
    <numFmt numFmtId="167" formatCode="_(* #,##0_);_(* \(#,##0\);_(* &quot;-&quot;??_);_(@_)"/>
    <numFmt numFmtId="168" formatCode="_-&quot;€&quot;* #,##0.00_-;\-&quot;€&quot;* #,##0.00_-;_-&quot;€&quot;* &quot;-&quot;??_-;_-@_-"/>
    <numFmt numFmtId="169" formatCode="_-&quot;€&quot;* #,##0_-;\-&quot;€&quot;* #,##0_-;_-&quot;€&quot;* &quot;-&quot;_-;_-@_-"/>
    <numFmt numFmtId="170" formatCode="#.##00"/>
    <numFmt numFmtId="171" formatCode="_-* #,##0_-;\-* #,##0_-;_-* &quot;-&quot;_-;_-@_-"/>
    <numFmt numFmtId="172" formatCode="_-* ###,0&quot;.&quot;00_-;\-* ###,0&quot;.&quot;00_-;_-* &quot;-&quot;??_-;_-@_-"/>
    <numFmt numFmtId="173" formatCode="_-* #,##0\ _F_-;\-* #,##0\ _F_-;_-* &quot;-&quot;\ _F_-;_-@_-"/>
    <numFmt numFmtId="174" formatCode="_-* #,##0&quot;$&quot;_-;\-* #,##0&quot;$&quot;_-;_-* &quot;-&quot;&quot;$&quot;_-;_-@_-"/>
    <numFmt numFmtId="175" formatCode="_ * #,##0_)\ &quot;$&quot;_ ;_ * \(#,##0\)\ &quot;$&quot;_ ;_ * &quot;-&quot;_)\ &quot;$&quot;_ ;_ @_ "/>
    <numFmt numFmtId="176" formatCode="_ * #,##0_)&quot;$&quot;_ ;_ * \(#,##0\)&quot;$&quot;_ ;_ * &quot;-&quot;_)&quot;$&quot;_ ;_ @_ "/>
    <numFmt numFmtId="177" formatCode="_-* #,##0.00_-;\-* #,##0.00_-;_-* &quot;-&quot;??_-;_-@_-"/>
    <numFmt numFmtId="178" formatCode="_-* #,##0.00\ _₫_-;\-* #,##0.00\ _₫_-;_-* &quot;-&quot;??\ _₫_-;_-@_-"/>
    <numFmt numFmtId="179" formatCode="_-* #,##0.00_$_-;\-* #,##0.00_$_-;_-* &quot;-&quot;??_$_-;_-@_-"/>
    <numFmt numFmtId="180" formatCode="_ * #,##0.00_)\ _$_ ;_ * \(#,##0.00\)\ _$_ ;_ * &quot;-&quot;??_)\ _$_ ;_ @_ "/>
    <numFmt numFmtId="181" formatCode="_-* #,##0.00\ _F_-;\-* #,##0.00\ _F_-;_-* &quot;-&quot;??\ _F_-;_-@_-"/>
    <numFmt numFmtId="182" formatCode="_ * #,##0.00_)_$_ ;_ * \(#,##0.00\)_$_ ;_ * &quot;-&quot;??_)_$_ ;_ @_ "/>
    <numFmt numFmtId="183" formatCode="_(&quot;$&quot;\ * #,##0_);_(&quot;$&quot;\ * \(#,##0\);_(&quot;$&quot;\ * &quot;-&quot;_);_(@_)"/>
    <numFmt numFmtId="184" formatCode="_-* #,##0\ &quot;F&quot;_-;\-* #,##0\ &quot;F&quot;_-;_-* &quot;-&quot;\ &quot;F&quot;_-;_-@_-"/>
    <numFmt numFmtId="185" formatCode="_-* #,##0\ _₫_-;\-* #,##0\ _₫_-;_-* &quot;-&quot;\ _₫_-;_-@_-"/>
    <numFmt numFmtId="186" formatCode="_-* #,##0_$_-;\-* #,##0_$_-;_-* &quot;-&quot;_$_-;_-@_-"/>
    <numFmt numFmtId="187" formatCode="_ * #,##0_)\ _$_ ;_ * \(#,##0\)\ _$_ ;_ * &quot;-&quot;_)\ _$_ ;_ @_ "/>
    <numFmt numFmtId="188" formatCode="_ * #,##0_)_$_ ;_ * \(#,##0\)_$_ ;_ * &quot;-&quot;_)_$_ ;_ @_ "/>
    <numFmt numFmtId="189" formatCode="_ &quot;\&quot;* #,##0_ ;_ &quot;\&quot;* \-#,##0_ ;_ &quot;\&quot;* &quot;-&quot;_ ;_ @_ "/>
    <numFmt numFmtId="190" formatCode="&quot;\&quot;#,##0.00;[Red]&quot;\&quot;\-#,##0.00"/>
    <numFmt numFmtId="191" formatCode="&quot;\&quot;#,##0;[Red]&quot;\&quot;\-#,##0"/>
    <numFmt numFmtId="192" formatCode="_ * #,##0.00_ ;_ * \-#,##0.00_ ;_ * &quot;-&quot;??_ ;_ @_ "/>
    <numFmt numFmtId="193" formatCode="0%;\(0%\)"/>
    <numFmt numFmtId="194" formatCode="0.0%"/>
    <numFmt numFmtId="195" formatCode="#,#00;[Red]\-#,#00;_@&quot;-&quot;"/>
    <numFmt numFmtId="196" formatCode="&quot;SFr.&quot;\ #,##0.00;&quot;SFr.&quot;\ \-#,##0.00"/>
    <numFmt numFmtId="197" formatCode="_ &quot;\&quot;* #,##0.00_ ;_ &quot;\&quot;* \-#,##0.00_ ;_ &quot;\&quot;* &quot;-&quot;??_ ;_ @_ "/>
    <numFmt numFmtId="198" formatCode="_(* #,##0.00000000_);_(* \(#,##0.00000000\);_(* &quot;-&quot;??_);_(@_)"/>
    <numFmt numFmtId="199" formatCode="_ * #,##0_ ;_ * \-#,##0_ ;_ * &quot;-&quot;_ ;_ @_ "/>
    <numFmt numFmtId="200" formatCode=";;"/>
    <numFmt numFmtId="201" formatCode="#,##0.0_);\(#,##0.0\)"/>
    <numFmt numFmtId="202" formatCode="&quot;$&quot;#,##0.00"/>
    <numFmt numFmtId="203" formatCode="_ * #,##0.00_)&quot;£&quot;_ ;_ * \(#,##0.00\)&quot;£&quot;_ ;_ * &quot;-&quot;??_)&quot;£&quot;_ ;_ @_ "/>
    <numFmt numFmtId="204" formatCode="_-&quot;$&quot;* #,##0.00_-;\-&quot;$&quot;* #,##0.00_-;_-&quot;$&quot;* &quot;-&quot;??_-;_-@_-"/>
    <numFmt numFmtId="205" formatCode="0.0%;\(0.0%\)"/>
    <numFmt numFmtId="206" formatCode="##,###.##"/>
    <numFmt numFmtId="207" formatCode="_-* #,##0.00\ &quot;F&quot;_-;\-* #,##0.00\ &quot;F&quot;_-;_-* &quot;-&quot;??\ &quot;F&quot;_-;_-@_-"/>
    <numFmt numFmtId="208" formatCode="#0.##"/>
    <numFmt numFmtId="209" formatCode="0.000_)"/>
    <numFmt numFmtId="210" formatCode="#,##0.00_ ;[Red]\-#,##0.00\ "/>
    <numFmt numFmtId="211" formatCode="_(* #,##0_);_(* \(#,##0\);_(* \-_);_(@_)"/>
    <numFmt numFmtId="212" formatCode="_-&quot;£&quot;* #,##0_-;\-&quot;£&quot;* #,##0_-;_-&quot;£&quot;* &quot;-&quot;_-;_-@_-"/>
    <numFmt numFmtId="213" formatCode="_(* #,##0.00_);_(* \(#,##0.00\);_(* \-??_);_(@_)"/>
    <numFmt numFmtId="214" formatCode="_(\$* #,##0_);_(\$* \(#,##0\);_(\$* \-_);_(@_)"/>
    <numFmt numFmtId="215" formatCode="0.000"/>
    <numFmt numFmtId="216" formatCode="&quot;£&quot;#,##0;[Red]\-&quot;£&quot;#,##0"/>
    <numFmt numFmtId="217" formatCode="&quot;True&quot;;&quot;True&quot;;&quot;False&quot;"/>
    <numFmt numFmtId="218" formatCode="_-&quot;£&quot;* #,##0.00_-;\-&quot;£&quot;* #,##0.00_-;_-&quot;£&quot;* &quot;-&quot;??_-;_-@_-"/>
    <numFmt numFmtId="219" formatCode="0.0"/>
    <numFmt numFmtId="220" formatCode="_-* #,##0.00\ _₫_-;\-* #,##0.00\ _₫_-;_-* \-??\ _₫_-;_-@_-"/>
    <numFmt numFmtId="221" formatCode="[$€-2]\ #,##0.00_);[Red]\([$€-2]\ #,##0.00\)"/>
    <numFmt numFmtId="222" formatCode="&quot;￥&quot;#,##0;&quot;￥&quot;\-#,##0"/>
    <numFmt numFmtId="223" formatCode="_ &quot;R&quot;\ * #,##0_ ;_ &quot;R&quot;\ * \-#,##0_ ;_ &quot;R&quot;\ * &quot;-&quot;_ ;_ @_ "/>
    <numFmt numFmtId="224" formatCode="##,##0%"/>
    <numFmt numFmtId="225" formatCode="#,###%"/>
    <numFmt numFmtId="226" formatCode="##.##"/>
    <numFmt numFmtId="227" formatCode="###,###"/>
    <numFmt numFmtId="228" formatCode="###.###"/>
    <numFmt numFmtId="229" formatCode="##,###.####"/>
    <numFmt numFmtId="230" formatCode="_ * #,##0.00_ ;_ * &quot;\&quot;&quot;\&quot;&quot;\&quot;&quot;\&quot;&quot;\&quot;&quot;\&quot;\-#,##0.00_ ;_ * &quot;-&quot;??_ ;_ @_ "/>
    <numFmt numFmtId="231" formatCode="&quot;\&quot;#,##0.00;&quot;\&quot;&quot;\&quot;&quot;\&quot;&quot;\&quot;&quot;\&quot;&quot;\&quot;&quot;\&quot;&quot;\&quot;\-#,##0.00"/>
    <numFmt numFmtId="232" formatCode="_ * #,##0_ ;_ * &quot;\&quot;&quot;\&quot;&quot;\&quot;&quot;\&quot;&quot;\&quot;&quot;\&quot;\-#,##0_ ;_ * &quot;-&quot;_ ;_ @_ "/>
    <numFmt numFmtId="233" formatCode="&quot;£&quot;#,##0.00;\-&quot;£&quot;#,##0.00"/>
    <numFmt numFmtId="234" formatCode="0.0000%"/>
    <numFmt numFmtId="235" formatCode="##,##0.##"/>
    <numFmt numFmtId="236" formatCode="_-* #,##0\ _D_M_-;\-* #,##0\ _D_M_-;_-* &quot;-&quot;\ _D_M_-;_-@_-"/>
    <numFmt numFmtId="237" formatCode="_-* #,##0.00\ _D_M_-;\-* #,##0.00\ _D_M_-;_-* &quot;-&quot;??\ _D_M_-;_-@_-"/>
    <numFmt numFmtId="238" formatCode="_(\§\g\ #,##0_);_(\§\g\ \(#,##0\);_(\§\g\ &quot;-&quot;??_);_(@_)"/>
    <numFmt numFmtId="239" formatCode="_(\§\g\ #,##0_);_(\§\g\ \(#,##0\);_(\§\g\ &quot;-&quot;_);_(@_)"/>
    <numFmt numFmtId="240" formatCode="#,##0;[Red]#,##0"/>
    <numFmt numFmtId="241" formatCode="\§\g#,##0_);\(\§\g#,##0\)"/>
    <numFmt numFmtId="242" formatCode="_-* #,##0\ _?_-;\-* #,##0\ _?_-;_-* &quot;-&quot;\ _?_-;_-@_-"/>
    <numFmt numFmtId="243" formatCode="_-&quot;VND&quot;* #,##0_-;\-&quot;VND&quot;* #,##0_-;_-&quot;VND&quot;* &quot;-&quot;_-;_-@_-"/>
    <numFmt numFmtId="244" formatCode="_(&quot;Rp&quot;* #,##0.00_);_(&quot;Rp&quot;* \(#,##0.00\);_(&quot;Rp&quot;* &quot;-&quot;??_);_(@_)"/>
    <numFmt numFmtId="245" formatCode="#,##0.00\ &quot;FB&quot;;[Red]\-#,##0.00\ &quot;FB&quot;"/>
    <numFmt numFmtId="246" formatCode="_-* #,##0.00\ _?_-;\-* #,##0.00\ _?_-;_-* &quot;-&quot;??\ _?_-;_-@_-"/>
    <numFmt numFmtId="247" formatCode="#,##0\ &quot;$&quot;;\-#,##0\ &quot;$&quot;"/>
    <numFmt numFmtId="248" formatCode="&quot;$&quot;#,##0;\-&quot;$&quot;#,##0"/>
    <numFmt numFmtId="249" formatCode="_-* #,##0\ _F_B_-;\-* #,##0\ _F_B_-;_-* &quot;-&quot;\ _F_B_-;_-@_-"/>
    <numFmt numFmtId="250" formatCode="_ * #,##0_)_L_._ ;_ * \(#,##0\)_L_._ ;_ * &quot;-&quot;_)_L_._ ;_ @_ "/>
    <numFmt numFmtId="251" formatCode="_ * #,##0.00_)_d_ ;_ * \(#,##0.00\)_d_ ;_ * &quot;-&quot;??_)_d_ ;_ @_ "/>
    <numFmt numFmtId="252" formatCode="#,##0_);\-#,##0_)"/>
    <numFmt numFmtId="253" formatCode="&quot;Dong&quot;#,##0.00_);[Red]\(&quot;Dong&quot;#,##0.00\)"/>
    <numFmt numFmtId="254" formatCode="00000"/>
    <numFmt numFmtId="255" formatCode="#,###;\-#,###;&quot;&quot;;_(@_)"/>
    <numFmt numFmtId="256" formatCode="0."/>
    <numFmt numFmtId="257" formatCode="#."/>
    <numFmt numFmtId="258" formatCode=";;;"/>
    <numFmt numFmtId="259" formatCode="#,##0\ &quot;$&quot;_);\(#,##0\ &quot;$&quot;\)"/>
    <numFmt numFmtId="260" formatCode="_ &quot;R&quot;\ * #&quot;,&quot;##0_ ;_ &quot;R&quot;\ * \-#&quot;,&quot;##0_ ;_ &quot;R&quot;\ * &quot;-&quot;_ ;_ @_ "/>
    <numFmt numFmtId="261" formatCode="#,##0.0"/>
    <numFmt numFmtId="262" formatCode="_-&quot;IR£&quot;* #,##0.00_-;\-&quot;IR£&quot;* #,##0.00_-;_-&quot;IR£&quot;* &quot;-&quot;??_-;_-@_-"/>
    <numFmt numFmtId="263" formatCode="_-* #&quot;,&quot;##0_-;\-* #&quot;,&quot;##0_-;_-* &quot;-&quot;_-;_-@_-"/>
    <numFmt numFmtId="264" formatCode="_-* ###&quot;,&quot;0&quot;.&quot;00_-;\-* ###&quot;,&quot;0&quot;.&quot;00_-;_-* &quot;-&quot;??_-;_-@_-"/>
    <numFmt numFmtId="265" formatCode="0&quot;.&quot;0000"/>
    <numFmt numFmtId="266" formatCode="_-&quot;$&quot;* #&quot;,&quot;##0_-;\-&quot;$&quot;* #&quot;,&quot;##0_-;_-&quot;$&quot;* &quot;-&quot;_-;_-@_-"/>
    <numFmt numFmtId="267" formatCode="_-&quot;$&quot;* ###&quot;,&quot;0&quot;.&quot;00_-;\-&quot;$&quot;* ###&quot;,&quot;0&quot;.&quot;00_-;_-&quot;$&quot;* &quot;-&quot;??_-;_-@_-"/>
    <numFmt numFmtId="268" formatCode="&quot;\&quot;#,##0;[Red]\-&quot;\&quot;#,##0"/>
    <numFmt numFmtId="269" formatCode="&quot;\&quot;#,##0.00;\-&quot;\&quot;#,##0.00"/>
    <numFmt numFmtId="270" formatCode="_ * #,##0_)_£_ ;_ * \(#,##0\)_£_ ;_ * &quot;-&quot;_)_£_ ;_ @_ "/>
    <numFmt numFmtId="271" formatCode="#,##0.00_);\-#,##0.00_)"/>
    <numFmt numFmtId="272" formatCode="#,##0.000_);\(#,##0.000\)"/>
    <numFmt numFmtId="273" formatCode="&quot;$&quot;#&quot;,&quot;##0_);\(&quot;$&quot;#&quot;,&quot;##0\)"/>
    <numFmt numFmtId="274" formatCode="#"/>
    <numFmt numFmtId="275" formatCode="&quot;¡Ì&quot;#,##0;[Red]\-&quot;¡Ì&quot;#,##0"/>
    <numFmt numFmtId="276" formatCode="#,##0.00\ &quot;F&quot;;[Red]\-#,##0.00\ &quot;F&quot;"/>
    <numFmt numFmtId="277" formatCode="#,##0.00&quot; F&quot;;[Red]\-#,##0.00&quot; F&quot;"/>
    <numFmt numFmtId="278" formatCode="&quot;.&quot;#,##0.00_);[Red]\(&quot;.&quot;#,##0.00\)"/>
    <numFmt numFmtId="279" formatCode="_-* ###,0&quot;.&quot;00\ _F_B_-;\-* ###,0&quot;.&quot;00\ _F_B_-;_-* &quot;-&quot;??\ _F_B_-;_-@_-"/>
    <numFmt numFmtId="280" formatCode="_-* #,##0.0\ _F_-;\-* #,##0.0\ _F_-;_-* &quot;-&quot;??\ _F_-;_-@_-"/>
    <numFmt numFmtId="281" formatCode="\£#,##0;[Red]&quot;-£&quot;#,##0"/>
    <numFmt numFmtId="282" formatCode="_-* #,##0.0\ _F_-;\-* #,##0.0\ _F_-;_-* \-??\ _F_-;_-@_-"/>
    <numFmt numFmtId="283" formatCode="_-&quot;$&quot;* #,##0.00_-;_-&quot;$&quot;* #,##0.00\-;_-&quot;$&quot;* &quot;-&quot;??_-;_-@_-"/>
    <numFmt numFmtId="284" formatCode="#,##0.00\ \ "/>
    <numFmt numFmtId="285" formatCode="0.00000"/>
    <numFmt numFmtId="286" formatCode="#,##0\ &quot;F&quot;;[Red]\-#,##0\ &quot;F&quot;"/>
    <numFmt numFmtId="287" formatCode="_ * #,##0_ ;_ * \-#,##0_ ;_ * &quot;-&quot;??_ ;_ @_ "/>
    <numFmt numFmtId="288" formatCode="0.00000000000E+00;\?"/>
    <numFmt numFmtId="289" formatCode="#&quot;,&quot;##0.00\ &quot;F&quot;;[Red]\-#&quot;,&quot;##0.00\ &quot;F&quot;"/>
    <numFmt numFmtId="290" formatCode="_(* #.##0.00_);_(* \(#.##0.00\);_(* &quot;-&quot;??_);_(@_)"/>
    <numFmt numFmtId="291" formatCode="#,##0.00\ \ \ \ "/>
    <numFmt numFmtId="292" formatCode="#,##0\ &quot;FB&quot;;[Red]\-#,##0\ &quot;FB&quot;"/>
    <numFmt numFmtId="293" formatCode="&quot;\&quot;#,##0;&quot;\&quot;\-#,##0"/>
    <numFmt numFmtId="294" formatCode="&quot;$&quot;#,##0;[Red]\-&quot;$&quot;#,##0"/>
    <numFmt numFmtId="295" formatCode="&quot;R$&quot;#,##0.00_);[Red]\(&quot;R$&quot;#,##0.00\)"/>
    <numFmt numFmtId="296" formatCode="#,##0\ &quot;F&quot;;\-#,##0\ &quot;F&quot;"/>
    <numFmt numFmtId="297" formatCode="#,##0\ &quot;®&quot;;\-#,##0\ &quot;®&quot;"/>
    <numFmt numFmtId="298" formatCode="_ * #.##._ ;_ * \-#.##._ ;_ * &quot;-&quot;??_ ;_ @_ⴆ"/>
    <numFmt numFmtId="299" formatCode="_-* #,##0\ _F_-;\-* #,##0\ _F_-;_-* &quot;-&quot;??\ _F_-;_-@_-"/>
    <numFmt numFmtId="300" formatCode="0000"/>
    <numFmt numFmtId="301" formatCode="00"/>
    <numFmt numFmtId="302" formatCode="000"/>
    <numFmt numFmtId="303" formatCode="&quot;L.&quot;\ #,##0;[Red]\-&quot;L.&quot;\ #,##0"/>
    <numFmt numFmtId="304" formatCode="&quot;L.&quot;\ #,##0.00;[Red]\-&quot;L.&quot;\ #,##0.00"/>
    <numFmt numFmtId="305" formatCode="#,##0.00\ &quot;F&quot;;\-#,##0.00\ &quot;F&quot;"/>
    <numFmt numFmtId="306" formatCode="_-* #,##0\ &quot;DM&quot;_-;\-* #,##0\ &quot;DM&quot;_-;_-* &quot;-&quot;\ &quot;DM&quot;_-;_-@_-"/>
    <numFmt numFmtId="307" formatCode="_-* #,##0.00\ &quot;DM&quot;_-;\-* #,##0.00\ &quot;DM&quot;_-;_-* &quot;-&quot;??\ &quot;DM&quot;_-;_-@_-"/>
    <numFmt numFmtId="308" formatCode="_ &quot;\&quot;* #,##0_ ;_ &quot;\&quot;* &quot;\&quot;\!\-#,##0_ ;_ &quot;\&quot;* &quot;-&quot;_ ;_ @_ "/>
    <numFmt numFmtId="309" formatCode="_ &quot;\&quot;* #,##0.00_ ;_ &quot;\&quot;* &quot;\&quot;\!\-#,##0.00_ ;_ &quot;\&quot;* &quot;-&quot;??_ ;_ @_ "/>
    <numFmt numFmtId="310" formatCode="_-&quot;kr&quot;* #,##0_-;\-&quot;kr&quot;* #,##0_-;_-&quot;kr&quot;* &quot;-&quot;_-;_-@_-"/>
    <numFmt numFmtId="311" formatCode="&quot;kr&quot;#,##0;[Red]\-&quot;kr&quot;#,##0"/>
    <numFmt numFmtId="312" formatCode="_-&quot;kr&quot;* #,##0.00_-;\-&quot;kr&quot;* #,##0.00_-;_-&quot;kr&quot;* &quot;-&quot;??_-;_-@_-"/>
  </numFmts>
  <fonts count="28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VNI-Times"/>
      <family val="0"/>
    </font>
    <font>
      <sz val="10"/>
      <color indexed="8"/>
      <name val="MS Sans Serif"/>
      <family val="2"/>
    </font>
    <font>
      <sz val="12"/>
      <name val="돋움체"/>
      <family val="3"/>
    </font>
    <font>
      <b/>
      <sz val="10"/>
      <name val="SVNtimes new roman"/>
      <family val="2"/>
    </font>
    <font>
      <sz val="9"/>
      <name val="ﾀﾞｯﾁ"/>
      <family val="3"/>
    </font>
    <font>
      <sz val="12"/>
      <name val="VNtimes new roman"/>
      <family val="2"/>
    </font>
    <font>
      <sz val="10"/>
      <name val=".VnTime"/>
      <family val="2"/>
    </font>
    <font>
      <sz val="10"/>
      <name val=".VnArial"/>
      <family val="2"/>
    </font>
    <font>
      <sz val="10"/>
      <name val="?? ??"/>
      <family val="1"/>
    </font>
    <font>
      <sz val="12"/>
      <name val=".VnArial"/>
      <family val="2"/>
    </font>
    <font>
      <sz val="10"/>
      <name val="??"/>
      <family val="3"/>
    </font>
    <font>
      <sz val="12"/>
      <name val="????"/>
      <family val="1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</font>
    <font>
      <sz val="10"/>
      <name val="VNI-Times"/>
      <family val="0"/>
    </font>
    <font>
      <sz val="10"/>
      <name val="Helv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???"/>
      <family val="0"/>
    </font>
    <font>
      <sz val="11"/>
      <name val="‚l‚r ‚oƒSƒVƒbƒN"/>
      <family val="3"/>
    </font>
    <font>
      <i/>
      <sz val="12"/>
      <name val="VNI-Times"/>
      <family val="0"/>
    </font>
    <font>
      <sz val="11"/>
      <name val="–¾’©"/>
      <family val="1"/>
    </font>
    <font>
      <sz val="14"/>
      <name val="Terminal"/>
      <family val="3"/>
    </font>
    <font>
      <sz val="14"/>
      <name val="VNTime"/>
      <family val="0"/>
    </font>
    <font>
      <sz val="13"/>
      <name val="Tms Rmn"/>
      <family val="1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b/>
      <u val="single"/>
      <sz val="10"/>
      <name val="VNI-Times"/>
      <family val="0"/>
    </font>
    <font>
      <b/>
      <sz val="10"/>
      <name val=".VnArial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b/>
      <sz val="10"/>
      <name val="VNI-Centur"/>
      <family val="0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4"/>
      <name val=".VnTime"/>
      <family val="2"/>
    </font>
    <font>
      <sz val="11"/>
      <name val="±¼¸²Ã¼"/>
      <family val="3"/>
    </font>
    <font>
      <sz val="12"/>
      <name val="¹UAAA¼"/>
      <family val="3"/>
    </font>
    <font>
      <sz val="9"/>
      <name val="ＭＳ ゴシック"/>
      <family val="3"/>
    </font>
    <font>
      <sz val="8"/>
      <name val="Times New Roman"/>
      <family val="1"/>
    </font>
    <font>
      <b/>
      <sz val="12"/>
      <color indexed="63"/>
      <name val="VNI-Times"/>
      <family val="0"/>
    </font>
    <font>
      <sz val="12"/>
      <name val="¹ÙÅÁÃ¼"/>
      <family val="0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2"/>
      <name val="Tms Rmn"/>
      <family val="0"/>
    </font>
    <font>
      <sz val="13"/>
      <name val=".VnTime"/>
      <family val="2"/>
    </font>
    <font>
      <sz val="11"/>
      <name val="µ¸¿ò"/>
      <family val="0"/>
    </font>
    <font>
      <sz val="12"/>
      <name val="System"/>
      <family val="1"/>
    </font>
    <font>
      <sz val="10"/>
      <name val="±¼¸²A¼"/>
      <family val="3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0"/>
      <name val="VNI-Aptima"/>
      <family val="0"/>
    </font>
    <font>
      <b/>
      <sz val="13"/>
      <name val="Tms Rmn"/>
      <family val="1"/>
    </font>
    <font>
      <sz val="11"/>
      <name val="Tms Rmn"/>
      <family val="0"/>
    </font>
    <font>
      <sz val="10"/>
      <name val="Mangal"/>
      <family val="2"/>
    </font>
    <font>
      <sz val="11"/>
      <name val="Times New Roman"/>
      <family val="1"/>
    </font>
    <font>
      <sz val="11"/>
      <name val="VNI-Times"/>
      <family val="0"/>
    </font>
    <font>
      <sz val="12"/>
      <color indexed="8"/>
      <name val="Times New Roman"/>
      <family val="2"/>
    </font>
    <font>
      <sz val="10"/>
      <name val="Geneva"/>
      <family val="0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times new roman"/>
      <family val="2"/>
    </font>
    <font>
      <sz val="11"/>
      <name val="VNcentury Gothic"/>
      <family val="0"/>
    </font>
    <font>
      <b/>
      <sz val="15"/>
      <name val="VNcentury Gothic"/>
      <family val="0"/>
    </font>
    <font>
      <sz val="12"/>
      <name val="SVNtimes new roman"/>
      <family val="2"/>
    </font>
    <font>
      <sz val="9"/>
      <name val=".VnAvant"/>
      <family val="2"/>
    </font>
    <font>
      <sz val="10"/>
      <name val="SVNtimes new roman"/>
      <family val="2"/>
    </font>
    <font>
      <b/>
      <sz val="12"/>
      <name val="VNTimeH"/>
      <family val="2"/>
    </font>
    <font>
      <sz val="10"/>
      <name val="Arial CE"/>
      <family val="0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u val="single"/>
      <sz val="13"/>
      <name val="VnTime"/>
      <family val="0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b/>
      <sz val="11"/>
      <name val=".VnTime"/>
      <family val="2"/>
    </font>
    <font>
      <b/>
      <sz val="12"/>
      <name val=".VnTime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u val="single"/>
      <sz val="10"/>
      <color indexed="12"/>
      <name val="Arial"/>
      <family val="2"/>
    </font>
    <font>
      <sz val="12"/>
      <name val="±¼¸²Ã¼"/>
      <family val="3"/>
    </font>
    <font>
      <sz val="10"/>
      <name val="Tahoma"/>
      <family val="2"/>
    </font>
    <font>
      <sz val="11"/>
      <color indexed="62"/>
      <name val="Calibri"/>
      <family val="2"/>
    </font>
    <font>
      <u val="single"/>
      <sz val="10"/>
      <color indexed="12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12"/>
      <name val="Arial"/>
      <family val="2"/>
    </font>
    <font>
      <b/>
      <sz val="11"/>
      <color indexed="9"/>
      <name val="Arial"/>
      <family val="2"/>
    </font>
    <font>
      <sz val="16"/>
      <name val="VNI-Times"/>
      <family val="0"/>
    </font>
    <font>
      <sz val="12"/>
      <name val="VNnew Century Cond"/>
      <family val="2"/>
    </font>
    <font>
      <sz val="12"/>
      <name val="Arial"/>
      <family val="2"/>
    </font>
    <font>
      <sz val="11"/>
      <color indexed="52"/>
      <name val="Calibri"/>
      <family val="2"/>
    </font>
    <font>
      <sz val="8"/>
      <name val="VNarial"/>
      <family val="2"/>
    </font>
    <font>
      <b/>
      <i/>
      <sz val="12"/>
      <name val=".VnAristote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  <family val="0"/>
    </font>
    <font>
      <sz val="12"/>
      <name val="바탕체"/>
      <family val="1"/>
    </font>
    <font>
      <sz val="9"/>
      <name val="Arial"/>
      <family val="2"/>
    </font>
    <font>
      <sz val="14"/>
      <name val="VNtimes new roman"/>
      <family val="2"/>
    </font>
    <font>
      <sz val="11"/>
      <name val=".VnArial"/>
      <family val="2"/>
    </font>
    <font>
      <sz val="12"/>
      <name val=".VnArial Narrow"/>
      <family val="2"/>
    </font>
    <font>
      <sz val="11"/>
      <name val="VNI-Aptima"/>
      <family val="0"/>
    </font>
    <font>
      <sz val="11"/>
      <color indexed="52"/>
      <name val="Arial"/>
      <family val="2"/>
    </font>
    <font>
      <sz val="14"/>
      <name val="System"/>
      <family val="2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  <family val="0"/>
    </font>
    <font>
      <b/>
      <sz val="12"/>
      <name val="宋体"/>
      <family val="0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0"/>
    </font>
    <font>
      <sz val="11"/>
      <color indexed="32"/>
      <name val="VNI-Times"/>
      <family val="0"/>
    </font>
    <font>
      <b/>
      <sz val="10"/>
      <name val="Tahoma"/>
      <family val="2"/>
    </font>
    <font>
      <b/>
      <sz val="8"/>
      <color indexed="8"/>
      <name val="Helv"/>
      <family val="0"/>
    </font>
    <font>
      <sz val="10"/>
      <name val="Symbol"/>
      <family val="1"/>
    </font>
    <font>
      <sz val="13"/>
      <name val=".VnArial"/>
      <family val="2"/>
    </font>
    <font>
      <b/>
      <sz val="10"/>
      <name val="VNI-Univer"/>
      <family val="0"/>
    </font>
    <font>
      <sz val="10"/>
      <name val=".VnBook-Antiqua"/>
      <family val="0"/>
    </font>
    <font>
      <b/>
      <sz val="12"/>
      <name val="VNI-Times"/>
      <family val="0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b/>
      <i/>
      <u val="single"/>
      <sz val="12"/>
      <name val=".VnTimeH"/>
      <family val="2"/>
    </font>
    <font>
      <b/>
      <sz val="11"/>
      <color indexed="52"/>
      <name val="Arial"/>
      <family val="2"/>
    </font>
    <font>
      <sz val="10"/>
      <name val=".VnArial Narrow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i/>
      <sz val="11"/>
      <name val=".VnTime"/>
      <family val="2"/>
    </font>
    <font>
      <b/>
      <sz val="11"/>
      <color indexed="8"/>
      <name val="Arial"/>
      <family val="2"/>
    </font>
    <font>
      <b/>
      <sz val="10"/>
      <name val=".VnArialH"/>
      <family val="2"/>
    </font>
    <font>
      <sz val="11"/>
      <color indexed="17"/>
      <name val="Arial"/>
      <family val="2"/>
    </font>
    <font>
      <b/>
      <sz val="11"/>
      <color indexed="8"/>
      <name val="Calibri"/>
      <family val="2"/>
    </font>
    <font>
      <sz val="10"/>
      <name val=".VnAvant"/>
      <family val="2"/>
    </font>
    <font>
      <sz val="11"/>
      <color indexed="60"/>
      <name val="Arial"/>
      <family val="2"/>
    </font>
    <font>
      <i/>
      <sz val="11"/>
      <color indexed="23"/>
      <name val="Arial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  <family val="0"/>
    </font>
    <font>
      <b/>
      <sz val="10"/>
      <name val="VN AvantGBook"/>
      <family val="0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b/>
      <i/>
      <sz val="12"/>
      <name val=".VnTime"/>
      <family val="2"/>
    </font>
    <font>
      <sz val="11"/>
      <color indexed="20"/>
      <name val="Arial"/>
      <family val="2"/>
    </font>
    <font>
      <sz val="14"/>
      <name val=".VnArial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3"/>
    </font>
    <font>
      <sz val="12"/>
      <name val="뼻뮝"/>
      <family val="3"/>
    </font>
    <font>
      <sz val="10"/>
      <name val="명조"/>
      <family val="3"/>
    </font>
    <font>
      <sz val="10"/>
      <name val="돋움체"/>
      <family val="3"/>
    </font>
    <font>
      <sz val="12"/>
      <name val="宋体"/>
      <family val="1"/>
    </font>
    <font>
      <u val="single"/>
      <sz val="10"/>
      <color indexed="14"/>
      <name val="MS Sans Serif"/>
      <family val="2"/>
    </font>
    <font>
      <u val="single"/>
      <sz val="9"/>
      <color indexed="36"/>
      <name val="新細明體"/>
      <family val="1"/>
    </font>
    <font>
      <sz val="12"/>
      <name val="新細明體"/>
      <family val="1"/>
    </font>
    <font>
      <sz val="10"/>
      <name val="ＭＳ Ｐゴシック"/>
      <family val="3"/>
    </font>
    <font>
      <u val="single"/>
      <sz val="10"/>
      <color indexed="12"/>
      <name val="MS Sans Serif"/>
      <family val="2"/>
    </font>
    <font>
      <u val="single"/>
      <sz val="9"/>
      <color indexed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明朝"/>
      <family val="1"/>
    </font>
    <font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2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8"/>
      <name val="Arial"/>
      <family val="2"/>
    </font>
  </fonts>
  <fills count="7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uble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/>
      <right/>
      <top style="double"/>
      <bottom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hair"/>
      <right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/>
      <right style="double"/>
      <top/>
      <bottom/>
    </border>
    <border>
      <left style="thick"/>
      <right/>
      <top style="thick"/>
      <bottom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/>
      <right style="medium">
        <color indexed="63"/>
      </right>
      <top/>
      <bottom/>
    </border>
    <border>
      <left style="thin"/>
      <right style="thin"/>
      <top style="thin"/>
      <bottom/>
    </border>
    <border>
      <left style="double"/>
      <right style="thin"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 style="double"/>
      <right style="thin"/>
      <top style="hair"/>
      <bottom style="double"/>
    </border>
    <border>
      <left/>
      <right/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hair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thin"/>
      <right style="thin"/>
      <top style="medium"/>
      <bottom/>
    </border>
  </borders>
  <cellStyleXfs count="29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165" fontId="9" fillId="0" borderId="0" applyFont="0" applyFill="0" applyBorder="0" applyAlignment="0" applyProtection="0"/>
    <xf numFmtId="3" fontId="11" fillId="0" borderId="1">
      <alignment/>
      <protection/>
    </xf>
    <xf numFmtId="166" fontId="12" fillId="0" borderId="2">
      <alignment horizontal="center"/>
      <protection hidden="1"/>
    </xf>
    <xf numFmtId="166" fontId="12" fillId="0" borderId="2">
      <alignment horizontal="center"/>
      <protection hidden="1"/>
    </xf>
    <xf numFmtId="166" fontId="12" fillId="0" borderId="2">
      <alignment horizontal="center"/>
      <protection hidden="1"/>
    </xf>
    <xf numFmtId="166" fontId="12" fillId="0" borderId="2">
      <alignment horizontal="center"/>
      <protection hidden="1"/>
    </xf>
    <xf numFmtId="38" fontId="13" fillId="0" borderId="0" applyFont="0" applyFill="0" applyBorder="0" applyAlignment="0" applyProtection="0"/>
    <xf numFmtId="167" fontId="14" fillId="0" borderId="3" applyFont="0" applyBorder="0">
      <alignment/>
      <protection/>
    </xf>
    <xf numFmtId="0" fontId="15" fillId="0" borderId="0">
      <alignment/>
      <protection/>
    </xf>
    <xf numFmtId="168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19" fillId="0" borderId="4">
      <alignment/>
      <protection/>
    </xf>
    <xf numFmtId="170" fontId="15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>
      <alignment/>
      <protection/>
    </xf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>
      <alignment/>
      <protection/>
    </xf>
    <xf numFmtId="173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42" fontId="24" fillId="0" borderId="0" applyFont="0" applyFill="0" applyBorder="0" applyAlignment="0" applyProtection="0"/>
    <xf numFmtId="0" fontId="25" fillId="0" borderId="0">
      <alignment/>
      <protection/>
    </xf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24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>
      <alignment/>
      <protection/>
    </xf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6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42" fontId="2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9" fillId="0" borderId="0" applyFont="0" applyFill="0" applyBorder="0" applyAlignment="0" applyProtection="0"/>
    <xf numFmtId="18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7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5" fillId="0" borderId="0">
      <alignment/>
      <protection/>
    </xf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176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7" fillId="0" borderId="0">
      <alignment vertical="top"/>
      <protection/>
    </xf>
    <xf numFmtId="0" fontId="27" fillId="0" borderId="0">
      <alignment vertical="top"/>
      <protection/>
    </xf>
    <xf numFmtId="176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>
      <alignment/>
      <protection/>
    </xf>
    <xf numFmtId="189" fontId="28" fillId="0" borderId="0" applyFont="0" applyFill="0" applyBorder="0" applyAlignment="0" applyProtection="0"/>
    <xf numFmtId="190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43" fontId="30" fillId="0" borderId="0">
      <alignment/>
      <protection/>
    </xf>
    <xf numFmtId="177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43" fontId="30" fillId="0" borderId="0">
      <alignment/>
      <protection/>
    </xf>
    <xf numFmtId="177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43" fontId="30" fillId="0" borderId="0">
      <alignment/>
      <protection/>
    </xf>
    <xf numFmtId="192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43" fontId="30" fillId="0" borderId="0">
      <alignment/>
      <protection/>
    </xf>
    <xf numFmtId="177" fontId="30" fillId="0" borderId="0">
      <alignment/>
      <protection/>
    </xf>
    <xf numFmtId="2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43" fontId="30" fillId="0" borderId="0">
      <alignment/>
      <protection/>
    </xf>
    <xf numFmtId="177" fontId="30" fillId="0" borderId="0">
      <alignment/>
      <protection/>
    </xf>
    <xf numFmtId="177" fontId="30" fillId="0" borderId="0">
      <alignment/>
      <protection/>
    </xf>
    <xf numFmtId="2" fontId="30" fillId="0" borderId="0">
      <alignment/>
      <protection/>
    </xf>
    <xf numFmtId="43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43" fontId="30" fillId="0" borderId="0">
      <alignment/>
      <protection/>
    </xf>
    <xf numFmtId="177" fontId="30" fillId="0" borderId="0">
      <alignment/>
      <protection/>
    </xf>
    <xf numFmtId="177" fontId="30" fillId="0" borderId="0">
      <alignment/>
      <protection/>
    </xf>
    <xf numFmtId="177" fontId="30" fillId="0" borderId="0">
      <alignment/>
      <protection/>
    </xf>
    <xf numFmtId="177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43" fontId="30" fillId="0" borderId="0">
      <alignment/>
      <protection/>
    </xf>
    <xf numFmtId="177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43" fontId="30" fillId="0" borderId="0">
      <alignment/>
      <protection/>
    </xf>
    <xf numFmtId="177" fontId="30" fillId="0" borderId="0">
      <alignment/>
      <protection/>
    </xf>
    <xf numFmtId="2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43" fontId="30" fillId="0" borderId="0">
      <alignment/>
      <protection/>
    </xf>
    <xf numFmtId="177" fontId="30" fillId="0" borderId="0">
      <alignment/>
      <protection/>
    </xf>
    <xf numFmtId="2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178" fontId="30" fillId="0" borderId="0">
      <alignment/>
      <protection/>
    </xf>
    <xf numFmtId="43" fontId="30" fillId="0" borderId="0">
      <alignment/>
      <protection/>
    </xf>
    <xf numFmtId="177" fontId="30" fillId="0" borderId="0">
      <alignment/>
      <protection/>
    </xf>
    <xf numFmtId="2" fontId="30" fillId="0" borderId="0">
      <alignment/>
      <protection/>
    </xf>
    <xf numFmtId="177" fontId="30" fillId="0" borderId="0">
      <alignment/>
      <protection/>
    </xf>
    <xf numFmtId="177" fontId="30" fillId="0" borderId="0">
      <alignment/>
      <protection/>
    </xf>
    <xf numFmtId="178" fontId="30" fillId="0" borderId="0">
      <alignment/>
      <protection/>
    </xf>
    <xf numFmtId="177" fontId="30" fillId="0" borderId="0">
      <alignment/>
      <protection/>
    </xf>
    <xf numFmtId="177" fontId="30" fillId="0" borderId="0">
      <alignment/>
      <protection/>
    </xf>
    <xf numFmtId="192" fontId="30" fillId="0" borderId="0">
      <alignment/>
      <protection/>
    </xf>
    <xf numFmtId="43" fontId="30" fillId="0" borderId="0">
      <alignment/>
      <protection/>
    </xf>
    <xf numFmtId="2" fontId="3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1" fontId="33" fillId="0" borderId="1" applyBorder="0" applyAlignment="0">
      <protection/>
    </xf>
    <xf numFmtId="193" fontId="34" fillId="0" borderId="0" applyFont="0" applyFill="0" applyBorder="0" applyAlignment="0" applyProtection="0"/>
    <xf numFmtId="3" fontId="11" fillId="0" borderId="1">
      <alignment/>
      <protection/>
    </xf>
    <xf numFmtId="194" fontId="34" fillId="0" borderId="0" applyFont="0" applyFill="0" applyBorder="0" applyAlignment="0" applyProtection="0"/>
    <xf numFmtId="3" fontId="11" fillId="0" borderId="1">
      <alignment/>
      <protection/>
    </xf>
    <xf numFmtId="10" fontId="34" fillId="0" borderId="0" applyFont="0" applyFill="0" applyBorder="0" applyAlignment="0" applyProtection="0"/>
    <xf numFmtId="1" fontId="33" fillId="0" borderId="0" applyBorder="0" applyAlignment="0">
      <protection/>
    </xf>
    <xf numFmtId="1" fontId="33" fillId="0" borderId="0" applyBorder="0" applyAlignment="0">
      <protection/>
    </xf>
    <xf numFmtId="195" fontId="9" fillId="0" borderId="0" applyFont="0" applyFill="0" applyBorder="0" applyAlignment="0" applyProtection="0"/>
    <xf numFmtId="0" fontId="0" fillId="0" borderId="5">
      <alignment/>
      <protection/>
    </xf>
    <xf numFmtId="0" fontId="0" fillId="0" borderId="5">
      <alignment/>
      <protection/>
    </xf>
    <xf numFmtId="0" fontId="0" fillId="0" borderId="5">
      <alignment/>
      <protection/>
    </xf>
    <xf numFmtId="0" fontId="0" fillId="0" borderId="5">
      <alignment/>
      <protection/>
    </xf>
    <xf numFmtId="0" fontId="0" fillId="0" borderId="5">
      <alignment/>
      <protection/>
    </xf>
    <xf numFmtId="0" fontId="0" fillId="0" borderId="5">
      <alignment/>
      <protection/>
    </xf>
    <xf numFmtId="0" fontId="0" fillId="0" borderId="5">
      <alignment/>
      <protection/>
    </xf>
    <xf numFmtId="0" fontId="0" fillId="0" borderId="5">
      <alignment/>
      <protection/>
    </xf>
    <xf numFmtId="0" fontId="0" fillId="0" borderId="5">
      <alignment/>
      <protection/>
    </xf>
    <xf numFmtId="0" fontId="0" fillId="0" borderId="5">
      <alignment/>
      <protection/>
    </xf>
    <xf numFmtId="0" fontId="35" fillId="2" borderId="0">
      <alignment/>
      <protection/>
    </xf>
    <xf numFmtId="0" fontId="35" fillId="3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5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0" fontId="36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5" fillId="2" borderId="0">
      <alignment/>
      <protection/>
    </xf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0" fontId="37" fillId="0" borderId="0" applyFont="0" applyFill="0" applyBorder="0" applyAlignment="0">
      <protection/>
    </xf>
    <xf numFmtId="0" fontId="35" fillId="2" borderId="0">
      <alignment/>
      <protection/>
    </xf>
    <xf numFmtId="0" fontId="35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0" fontId="35" fillId="2" borderId="0">
      <alignment/>
      <protection/>
    </xf>
    <xf numFmtId="189" fontId="28" fillId="0" borderId="0" applyFont="0" applyFill="0" applyBorder="0" applyAlignment="0" applyProtection="0"/>
    <xf numFmtId="0" fontId="35" fillId="3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3" borderId="0">
      <alignment/>
      <protection/>
    </xf>
    <xf numFmtId="189" fontId="28" fillId="0" borderId="0" applyFont="0" applyFill="0" applyBorder="0" applyAlignment="0" applyProtection="0"/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5" fillId="2" borderId="0">
      <alignment/>
      <protection/>
    </xf>
    <xf numFmtId="0" fontId="38" fillId="0" borderId="1" applyNumberFormat="0" applyFont="0" applyBorder="0">
      <alignment horizontal="left" indent="2"/>
      <protection/>
    </xf>
    <xf numFmtId="0" fontId="37" fillId="0" borderId="0" applyFont="0" applyFill="0" applyBorder="0" applyAlignment="0">
      <protection/>
    </xf>
    <xf numFmtId="0" fontId="39" fillId="4" borderId="6" applyFont="0" applyFill="0" applyAlignment="0">
      <protection/>
    </xf>
    <xf numFmtId="9" fontId="40" fillId="0" borderId="0" applyBorder="0" applyAlignment="0" applyProtection="0"/>
    <xf numFmtId="0" fontId="41" fillId="2" borderId="0">
      <alignment/>
      <protection/>
    </xf>
    <xf numFmtId="0" fontId="41" fillId="3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41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41" fillId="3" borderId="0">
      <alignment/>
      <protection/>
    </xf>
    <xf numFmtId="0" fontId="41" fillId="2" borderId="0">
      <alignment/>
      <protection/>
    </xf>
    <xf numFmtId="0" fontId="41" fillId="3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38" fillId="0" borderId="1" applyNumberFormat="0" applyFont="0" applyBorder="0" applyAlignment="0">
      <protection/>
    </xf>
    <xf numFmtId="0" fontId="4" fillId="0" borderId="0">
      <alignment/>
      <protection/>
    </xf>
    <xf numFmtId="0" fontId="245" fillId="5" borderId="0" applyNumberFormat="0" applyBorder="0" applyAlignment="0" applyProtection="0"/>
    <xf numFmtId="0" fontId="1" fillId="6" borderId="0" applyNumberFormat="0" applyBorder="0" applyAlignment="0" applyProtection="0"/>
    <xf numFmtId="0" fontId="245" fillId="7" borderId="0" applyNumberFormat="0" applyBorder="0" applyAlignment="0" applyProtection="0"/>
    <xf numFmtId="0" fontId="1" fillId="8" borderId="0" applyNumberFormat="0" applyBorder="0" applyAlignment="0" applyProtection="0"/>
    <xf numFmtId="0" fontId="245" fillId="9" borderId="0" applyNumberFormat="0" applyBorder="0" applyAlignment="0" applyProtection="0"/>
    <xf numFmtId="0" fontId="1" fillId="10" borderId="0" applyNumberFormat="0" applyBorder="0" applyAlignment="0" applyProtection="0"/>
    <xf numFmtId="0" fontId="245" fillId="11" borderId="0" applyNumberFormat="0" applyBorder="0" applyAlignment="0" applyProtection="0"/>
    <xf numFmtId="0" fontId="1" fillId="12" borderId="0" applyNumberFormat="0" applyBorder="0" applyAlignment="0" applyProtection="0"/>
    <xf numFmtId="0" fontId="245" fillId="13" borderId="0" applyNumberFormat="0" applyBorder="0" applyAlignment="0" applyProtection="0"/>
    <xf numFmtId="0" fontId="1" fillId="14" borderId="0" applyNumberFormat="0" applyBorder="0" applyAlignment="0" applyProtection="0"/>
    <xf numFmtId="0" fontId="245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6" borderId="0" applyNumberFormat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0" fillId="0" borderId="0">
      <alignment/>
      <protection/>
    </xf>
    <xf numFmtId="0" fontId="43" fillId="0" borderId="7">
      <alignment/>
      <protection/>
    </xf>
    <xf numFmtId="0" fontId="44" fillId="2" borderId="0">
      <alignment/>
      <protection/>
    </xf>
    <xf numFmtId="0" fontId="44" fillId="3" borderId="0">
      <alignment/>
      <protection/>
    </xf>
    <xf numFmtId="0" fontId="44" fillId="2" borderId="0">
      <alignment/>
      <protection/>
    </xf>
    <xf numFmtId="0" fontId="44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44" fillId="2" borderId="0">
      <alignment/>
      <protection/>
    </xf>
    <xf numFmtId="0" fontId="36" fillId="2" borderId="0">
      <alignment/>
      <protection/>
    </xf>
    <xf numFmtId="0" fontId="36" fillId="2" borderId="0">
      <alignment/>
      <protection/>
    </xf>
    <xf numFmtId="0" fontId="44" fillId="3" borderId="0">
      <alignment/>
      <protection/>
    </xf>
    <xf numFmtId="0" fontId="44" fillId="2" borderId="0">
      <alignment/>
      <protection/>
    </xf>
    <xf numFmtId="0" fontId="44" fillId="3" borderId="0">
      <alignment/>
      <protection/>
    </xf>
    <xf numFmtId="0" fontId="44" fillId="2" borderId="0">
      <alignment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245" fillId="17" borderId="0" applyNumberFormat="0" applyBorder="0" applyAlignment="0" applyProtection="0"/>
    <xf numFmtId="0" fontId="1" fillId="18" borderId="0" applyNumberFormat="0" applyBorder="0" applyAlignment="0" applyProtection="0"/>
    <xf numFmtId="0" fontId="245" fillId="19" borderId="0" applyNumberFormat="0" applyBorder="0" applyAlignment="0" applyProtection="0"/>
    <xf numFmtId="0" fontId="1" fillId="20" borderId="0" applyNumberFormat="0" applyBorder="0" applyAlignment="0" applyProtection="0"/>
    <xf numFmtId="0" fontId="245" fillId="21" borderId="0" applyNumberFormat="0" applyBorder="0" applyAlignment="0" applyProtection="0"/>
    <xf numFmtId="0" fontId="1" fillId="22" borderId="0" applyNumberFormat="0" applyBorder="0" applyAlignment="0" applyProtection="0"/>
    <xf numFmtId="0" fontId="245" fillId="23" borderId="0" applyNumberFormat="0" applyBorder="0" applyAlignment="0" applyProtection="0"/>
    <xf numFmtId="0" fontId="1" fillId="12" borderId="0" applyNumberFormat="0" applyBorder="0" applyAlignment="0" applyProtection="0"/>
    <xf numFmtId="0" fontId="245" fillId="24" borderId="0" applyNumberFormat="0" applyBorder="0" applyAlignment="0" applyProtection="0"/>
    <xf numFmtId="0" fontId="1" fillId="18" borderId="0" applyNumberFormat="0" applyBorder="0" applyAlignment="0" applyProtection="0"/>
    <xf numFmtId="0" fontId="245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18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12" borderId="0" applyNumberFormat="0" applyBorder="0" applyAlignment="0" applyProtection="0"/>
    <xf numFmtId="0" fontId="42" fillId="18" borderId="0" applyNumberFormat="0" applyBorder="0" applyAlignment="0" applyProtection="0"/>
    <xf numFmtId="0" fontId="42" fillId="26" borderId="0" applyNumberFormat="0" applyBorder="0" applyAlignment="0" applyProtection="0"/>
    <xf numFmtId="167" fontId="46" fillId="0" borderId="8" applyNumberFormat="0" applyFont="0" applyBorder="0" applyAlignment="0"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46" fillId="27" borderId="0" applyNumberFormat="0" applyBorder="0" applyAlignment="0" applyProtection="0"/>
    <xf numFmtId="0" fontId="47" fillId="28" borderId="0" applyNumberFormat="0" applyBorder="0" applyAlignment="0" applyProtection="0"/>
    <xf numFmtId="0" fontId="246" fillId="29" borderId="0" applyNumberFormat="0" applyBorder="0" applyAlignment="0" applyProtection="0"/>
    <xf numFmtId="0" fontId="47" fillId="20" borderId="0" applyNumberFormat="0" applyBorder="0" applyAlignment="0" applyProtection="0"/>
    <xf numFmtId="0" fontId="246" fillId="30" borderId="0" applyNumberFormat="0" applyBorder="0" applyAlignment="0" applyProtection="0"/>
    <xf numFmtId="0" fontId="47" fillId="22" borderId="0" applyNumberFormat="0" applyBorder="0" applyAlignment="0" applyProtection="0"/>
    <xf numFmtId="0" fontId="246" fillId="31" borderId="0" applyNumberFormat="0" applyBorder="0" applyAlignment="0" applyProtection="0"/>
    <xf numFmtId="0" fontId="47" fillId="32" borderId="0" applyNumberFormat="0" applyBorder="0" applyAlignment="0" applyProtection="0"/>
    <xf numFmtId="0" fontId="246" fillId="33" borderId="0" applyNumberFormat="0" applyBorder="0" applyAlignment="0" applyProtection="0"/>
    <xf numFmtId="0" fontId="47" fillId="34" borderId="0" applyNumberFormat="0" applyBorder="0" applyAlignment="0" applyProtection="0"/>
    <xf numFmtId="0" fontId="246" fillId="35" borderId="0" applyNumberFormat="0" applyBorder="0" applyAlignment="0" applyProtection="0"/>
    <xf numFmtId="0" fontId="47" fillId="36" borderId="0" applyNumberFormat="0" applyBorder="0" applyAlignment="0" applyProtection="0"/>
    <xf numFmtId="0" fontId="48" fillId="28" borderId="0" applyNumberFormat="0" applyBorder="0" applyAlignment="0" applyProtection="0"/>
    <xf numFmtId="0" fontId="48" fillId="20" borderId="0" applyNumberFormat="0" applyBorder="0" applyAlignment="0" applyProtection="0"/>
    <xf numFmtId="0" fontId="48" fillId="22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48" fillId="36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246" fillId="37" borderId="0" applyNumberFormat="0" applyBorder="0" applyAlignment="0" applyProtection="0"/>
    <xf numFmtId="0" fontId="47" fillId="38" borderId="0" applyNumberFormat="0" applyBorder="0" applyAlignment="0" applyProtection="0"/>
    <xf numFmtId="0" fontId="246" fillId="39" borderId="0" applyNumberFormat="0" applyBorder="0" applyAlignment="0" applyProtection="0"/>
    <xf numFmtId="0" fontId="47" fillId="40" borderId="0" applyNumberFormat="0" applyBorder="0" applyAlignment="0" applyProtection="0"/>
    <xf numFmtId="0" fontId="246" fillId="41" borderId="0" applyNumberFormat="0" applyBorder="0" applyAlignment="0" applyProtection="0"/>
    <xf numFmtId="0" fontId="47" fillId="42" borderId="0" applyNumberFormat="0" applyBorder="0" applyAlignment="0" applyProtection="0"/>
    <xf numFmtId="0" fontId="246" fillId="43" borderId="0" applyNumberFormat="0" applyBorder="0" applyAlignment="0" applyProtection="0"/>
    <xf numFmtId="0" fontId="47" fillId="32" borderId="0" applyNumberFormat="0" applyBorder="0" applyAlignment="0" applyProtection="0"/>
    <xf numFmtId="0" fontId="246" fillId="44" borderId="0" applyNumberFormat="0" applyBorder="0" applyAlignment="0" applyProtection="0"/>
    <xf numFmtId="0" fontId="47" fillId="34" borderId="0" applyNumberFormat="0" applyBorder="0" applyAlignment="0" applyProtection="0"/>
    <xf numFmtId="0" fontId="246" fillId="45" borderId="0" applyNumberFormat="0" applyBorder="0" applyAlignment="0" applyProtection="0"/>
    <xf numFmtId="0" fontId="47" fillId="46" borderId="0" applyNumberFormat="0" applyBorder="0" applyAlignment="0" applyProtection="0"/>
    <xf numFmtId="189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9" fillId="0" borderId="0" applyFont="0" applyFill="0" applyBorder="0" applyAlignment="0" applyProtection="0"/>
    <xf numFmtId="0" fontId="52" fillId="0" borderId="9" applyFont="0" applyFill="0" applyBorder="0" applyAlignment="0" applyProtection="0"/>
    <xf numFmtId="0" fontId="53" fillId="0" borderId="0">
      <alignment horizontal="center" wrapText="1"/>
      <protection locked="0"/>
    </xf>
    <xf numFmtId="0" fontId="54" fillId="0" borderId="0" applyNumberFormat="0" applyBorder="0" applyAlignment="0">
      <protection/>
    </xf>
    <xf numFmtId="199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99" fontId="55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192" fontId="5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47" fillId="47" borderId="0" applyNumberFormat="0" applyBorder="0" applyAlignment="0" applyProtection="0"/>
    <xf numFmtId="0" fontId="56" fillId="8" borderId="0" applyNumberFormat="0" applyBorder="0" applyAlignment="0" applyProtection="0"/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1" fillId="0" borderId="0">
      <alignment/>
      <protection/>
    </xf>
    <xf numFmtId="0" fontId="5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55" fillId="0" borderId="0">
      <alignment/>
      <protection/>
    </xf>
    <xf numFmtId="200" fontId="26" fillId="0" borderId="0" applyFill="0" applyBorder="0" applyAlignment="0">
      <protection/>
    </xf>
    <xf numFmtId="201" fontId="25" fillId="0" borderId="0" applyFill="0" applyBorder="0" applyAlignment="0">
      <protection/>
    </xf>
    <xf numFmtId="194" fontId="0" fillId="0" borderId="0" applyFill="0" applyBorder="0" applyAlignment="0">
      <protection/>
    </xf>
    <xf numFmtId="202" fontId="0" fillId="0" borderId="0" applyFill="0" applyBorder="0" applyAlignment="0">
      <protection/>
    </xf>
    <xf numFmtId="203" fontId="0" fillId="0" borderId="0" applyFill="0" applyBorder="0" applyAlignment="0">
      <protection/>
    </xf>
    <xf numFmtId="204" fontId="25" fillId="0" borderId="0" applyFill="0" applyBorder="0" applyAlignment="0">
      <protection/>
    </xf>
    <xf numFmtId="205" fontId="25" fillId="0" borderId="0" applyFill="0" applyBorder="0" applyAlignment="0">
      <protection/>
    </xf>
    <xf numFmtId="201" fontId="25" fillId="0" borderId="0" applyFill="0" applyBorder="0" applyAlignment="0">
      <protection/>
    </xf>
    <xf numFmtId="0" fontId="248" fillId="48" borderId="10" applyNumberFormat="0" applyAlignment="0" applyProtection="0"/>
    <xf numFmtId="0" fontId="63" fillId="2" borderId="11" applyNumberFormat="0" applyAlignment="0" applyProtection="0"/>
    <xf numFmtId="0" fontId="64" fillId="0" borderId="0">
      <alignment/>
      <protection/>
    </xf>
    <xf numFmtId="206" fontId="65" fillId="0" borderId="4" applyBorder="0">
      <alignment/>
      <protection/>
    </xf>
    <xf numFmtId="206" fontId="66" fillId="0" borderId="7">
      <alignment/>
      <protection locked="0"/>
    </xf>
    <xf numFmtId="207" fontId="24" fillId="0" borderId="0" applyFont="0" applyFill="0" applyBorder="0" applyAlignment="0" applyProtection="0"/>
    <xf numFmtId="208" fontId="67" fillId="0" borderId="7">
      <alignment/>
      <protection/>
    </xf>
    <xf numFmtId="0" fontId="249" fillId="49" borderId="12" applyNumberFormat="0" applyAlignment="0" applyProtection="0"/>
    <xf numFmtId="0" fontId="68" fillId="50" borderId="13" applyNumberFormat="0" applyAlignment="0" applyProtection="0"/>
    <xf numFmtId="171" fontId="4" fillId="0" borderId="0" applyFont="0" applyFill="0" applyBorder="0" applyAlignment="0" applyProtection="0"/>
    <xf numFmtId="1" fontId="69" fillId="0" borderId="14" applyBorder="0">
      <alignment/>
      <protection/>
    </xf>
    <xf numFmtId="0" fontId="70" fillId="0" borderId="8" applyNumberFormat="0" applyFill="0" applyProtection="0">
      <alignment horizontal="center"/>
    </xf>
    <xf numFmtId="43" fontId="0" fillId="0" borderId="0" applyFont="0" applyFill="0" applyBorder="0" applyAlignment="0" applyProtection="0"/>
    <xf numFmtId="209" fontId="71" fillId="0" borderId="0">
      <alignment/>
      <protection/>
    </xf>
    <xf numFmtId="209" fontId="71" fillId="0" borderId="0">
      <alignment/>
      <protection/>
    </xf>
    <xf numFmtId="209" fontId="71" fillId="0" borderId="0">
      <alignment/>
      <protection/>
    </xf>
    <xf numFmtId="209" fontId="71" fillId="0" borderId="0">
      <alignment/>
      <protection/>
    </xf>
    <xf numFmtId="209" fontId="71" fillId="0" borderId="0">
      <alignment/>
      <protection/>
    </xf>
    <xf numFmtId="209" fontId="71" fillId="0" borderId="0">
      <alignment/>
      <protection/>
    </xf>
    <xf numFmtId="209" fontId="71" fillId="0" borderId="0">
      <alignment/>
      <protection/>
    </xf>
    <xf numFmtId="209" fontId="71" fillId="0" borderId="0">
      <alignment/>
      <protection/>
    </xf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210" fontId="72" fillId="0" borderId="0" applyFill="0" applyBorder="0" applyAlignment="0" applyProtection="0"/>
    <xf numFmtId="5" fontId="0" fillId="0" borderId="0" applyFont="0" applyFill="0" applyBorder="0" applyAlignment="0" applyProtection="0"/>
    <xf numFmtId="211" fontId="72" fillId="0" borderId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72" fillId="0" borderId="0" applyFill="0" applyBorder="0" applyAlignment="0" applyProtection="0"/>
    <xf numFmtId="213" fontId="72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4" fontId="72" fillId="0" borderId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3" fontId="72" fillId="0" borderId="0" applyFill="0" applyBorder="0" applyAlignment="0" applyProtection="0"/>
    <xf numFmtId="213" fontId="72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1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71" fontId="73" fillId="0" borderId="0" applyFont="0" applyFill="0" applyBorder="0" applyAlignment="0" applyProtection="0"/>
    <xf numFmtId="219" fontId="7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20" fontId="72" fillId="0" borderId="0" applyFill="0" applyBorder="0" applyAlignment="0" applyProtection="0"/>
    <xf numFmtId="0" fontId="1" fillId="0" borderId="0" applyFont="0" applyFill="0" applyBorder="0" applyAlignment="0" applyProtection="0"/>
    <xf numFmtId="41" fontId="74" fillId="0" borderId="0" applyFont="0" applyFill="0" applyBorder="0" applyAlignment="0" applyProtection="0"/>
    <xf numFmtId="21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0" fillId="0" borderId="0" applyFont="0" applyFill="0" applyBorder="0" applyAlignment="0" applyProtection="0"/>
    <xf numFmtId="43" fontId="219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6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9" fillId="0" borderId="0" applyFont="0" applyFill="0" applyBorder="0" applyAlignment="0" applyProtection="0"/>
    <xf numFmtId="43" fontId="75" fillId="0" borderId="0" applyFont="0" applyFill="0" applyBorder="0" applyAlignment="0" applyProtection="0"/>
    <xf numFmtId="199" fontId="0" fillId="0" borderId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1" fillId="0" borderId="0" applyFont="0" applyFill="0" applyBorder="0" applyAlignment="0" applyProtection="0"/>
    <xf numFmtId="199" fontId="0" fillId="0" borderId="0" applyFill="0" applyBorder="0" applyAlignment="0" applyProtection="0"/>
    <xf numFmtId="222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0" fillId="0" borderId="0">
      <alignment/>
      <protection/>
    </xf>
    <xf numFmtId="37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39" fontId="34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0" fontId="76" fillId="0" borderId="0" applyFont="0" applyFill="0" applyBorder="0" applyAlignment="0" applyProtection="0"/>
    <xf numFmtId="43" fontId="4" fillId="0" borderId="15">
      <alignment vertical="center" wrapText="1"/>
      <protection/>
    </xf>
    <xf numFmtId="0" fontId="77" fillId="0" borderId="0">
      <alignment horizontal="center"/>
      <protection/>
    </xf>
    <xf numFmtId="0" fontId="78" fillId="0" borderId="0" applyNumberFormat="0" applyAlignment="0">
      <protection/>
    </xf>
    <xf numFmtId="0" fontId="79" fillId="0" borderId="0" applyNumberFormat="0" applyAlignment="0">
      <protection/>
    </xf>
    <xf numFmtId="181" fontId="80" fillId="0" borderId="0" applyFont="0" applyFill="0" applyBorder="0" applyAlignment="0" applyProtection="0"/>
    <xf numFmtId="223" fontId="59" fillId="0" borderId="0" applyFont="0" applyFill="0" applyBorder="0" applyAlignment="0" applyProtection="0"/>
    <xf numFmtId="224" fontId="81" fillId="0" borderId="0">
      <alignment/>
      <protection locked="0"/>
    </xf>
    <xf numFmtId="225" fontId="81" fillId="0" borderId="0">
      <alignment/>
      <protection locked="0"/>
    </xf>
    <xf numFmtId="226" fontId="82" fillId="0" borderId="16">
      <alignment/>
      <protection locked="0"/>
    </xf>
    <xf numFmtId="227" fontId="81" fillId="0" borderId="0">
      <alignment/>
      <protection locked="0"/>
    </xf>
    <xf numFmtId="228" fontId="81" fillId="0" borderId="0">
      <alignment/>
      <protection locked="0"/>
    </xf>
    <xf numFmtId="227" fontId="81" fillId="0" borderId="0" applyNumberFormat="0">
      <alignment/>
      <protection locked="0"/>
    </xf>
    <xf numFmtId="227" fontId="81" fillId="0" borderId="0">
      <alignment/>
      <protection locked="0"/>
    </xf>
    <xf numFmtId="206" fontId="83" fillId="0" borderId="2">
      <alignment/>
      <protection/>
    </xf>
    <xf numFmtId="229" fontId="83" fillId="0" borderId="2">
      <alignment/>
      <protection/>
    </xf>
    <xf numFmtId="230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1" fontId="28" fillId="0" borderId="0" applyFont="0" applyFill="0" applyBorder="0" applyAlignment="0" applyProtection="0"/>
    <xf numFmtId="201" fontId="25" fillId="0" borderId="0" applyFont="0" applyFill="0" applyBorder="0" applyAlignment="0" applyProtection="0"/>
    <xf numFmtId="232" fontId="0" fillId="0" borderId="0" applyFont="0" applyFill="0" applyBorder="0" applyAlignment="0" applyProtection="0"/>
    <xf numFmtId="5" fontId="34" fillId="0" borderId="0" applyFont="0" applyFill="0" applyBorder="0" applyAlignment="0" applyProtection="0"/>
    <xf numFmtId="7" fontId="34" fillId="0" borderId="0" applyFont="0" applyFill="0" applyBorder="0" applyAlignment="0" applyProtection="0"/>
    <xf numFmtId="233" fontId="84" fillId="0" borderId="0" applyFont="0" applyFill="0" applyBorder="0" applyAlignment="0" applyProtection="0"/>
    <xf numFmtId="234" fontId="0" fillId="0" borderId="0">
      <alignment/>
      <protection/>
    </xf>
    <xf numFmtId="206" fontId="12" fillId="0" borderId="2">
      <alignment horizontal="center"/>
      <protection hidden="1"/>
    </xf>
    <xf numFmtId="235" fontId="85" fillId="0" borderId="2">
      <alignment horizontal="center"/>
      <protection hidden="1"/>
    </xf>
    <xf numFmtId="206" fontId="12" fillId="0" borderId="2">
      <alignment horizontal="center"/>
      <protection hidden="1"/>
    </xf>
    <xf numFmtId="206" fontId="12" fillId="0" borderId="2">
      <alignment horizontal="center"/>
      <protection hidden="1"/>
    </xf>
    <xf numFmtId="206" fontId="12" fillId="0" borderId="2">
      <alignment horizontal="center"/>
      <protection hidden="1"/>
    </xf>
    <xf numFmtId="215" fontId="4" fillId="0" borderId="17">
      <alignment/>
      <protection/>
    </xf>
    <xf numFmtId="0" fontId="6" fillId="2" borderId="0" applyNumberFormat="0" applyFont="0" applyFill="0" applyBorder="0" applyProtection="0">
      <alignment horizontal="left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27" fillId="0" borderId="0" applyFill="0" applyBorder="0" applyAlignment="0">
      <protection/>
    </xf>
    <xf numFmtId="0" fontId="0" fillId="0" borderId="0" applyFont="0" applyFill="0" applyBorder="0" applyAlignment="0" applyProtection="0"/>
    <xf numFmtId="3" fontId="86" fillId="0" borderId="5">
      <alignment horizontal="left" vertical="top" wrapText="1"/>
      <protection/>
    </xf>
    <xf numFmtId="14" fontId="9" fillId="0" borderId="0" applyFont="0" applyFill="0" applyBorder="0" applyAlignment="0" applyProtection="0"/>
    <xf numFmtId="236" fontId="0" fillId="0" borderId="0" applyFont="0" applyFill="0" applyBorder="0" applyAlignment="0" applyProtection="0"/>
    <xf numFmtId="237" fontId="0" fillId="0" borderId="0" applyFont="0" applyFill="0" applyBorder="0" applyAlignment="0" applyProtection="0"/>
    <xf numFmtId="238" fontId="4" fillId="0" borderId="0">
      <alignment/>
      <protection/>
    </xf>
    <xf numFmtId="239" fontId="15" fillId="0" borderId="1">
      <alignment/>
      <protection/>
    </xf>
    <xf numFmtId="240" fontId="0" fillId="0" borderId="0">
      <alignment/>
      <protection/>
    </xf>
    <xf numFmtId="241" fontId="15" fillId="0" borderId="0">
      <alignment/>
      <protection/>
    </xf>
    <xf numFmtId="3" fontId="49" fillId="0" borderId="0">
      <alignment horizontal="right"/>
      <protection/>
    </xf>
    <xf numFmtId="41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242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243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4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43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5" fontId="4" fillId="0" borderId="0" applyFont="0" applyFill="0" applyBorder="0" applyAlignment="0" applyProtection="0"/>
    <xf numFmtId="245" fontId="4" fillId="0" borderId="0" applyFont="0" applyFill="0" applyBorder="0" applyAlignment="0" applyProtection="0"/>
    <xf numFmtId="41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242" fontId="87" fillId="0" borderId="0" applyFont="0" applyFill="0" applyBorder="0" applyAlignment="0" applyProtection="0"/>
    <xf numFmtId="185" fontId="87" fillId="0" borderId="0" applyFont="0" applyFill="0" applyBorder="0" applyAlignment="0" applyProtection="0"/>
    <xf numFmtId="185" fontId="87" fillId="0" borderId="0" applyFont="0" applyFill="0" applyBorder="0" applyAlignment="0" applyProtection="0"/>
    <xf numFmtId="185" fontId="87" fillId="0" borderId="0" applyFont="0" applyFill="0" applyBorder="0" applyAlignment="0" applyProtection="0"/>
    <xf numFmtId="185" fontId="87" fillId="0" borderId="0" applyFont="0" applyFill="0" applyBorder="0" applyAlignment="0" applyProtection="0"/>
    <xf numFmtId="185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185" fontId="87" fillId="0" borderId="0" applyFont="0" applyFill="0" applyBorder="0" applyAlignment="0" applyProtection="0"/>
    <xf numFmtId="185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246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247" fontId="0" fillId="0" borderId="0" applyFont="0" applyFill="0" applyBorder="0" applyAlignment="0" applyProtection="0"/>
    <xf numFmtId="247" fontId="0" fillId="0" borderId="0" applyFont="0" applyFill="0" applyBorder="0" applyAlignment="0" applyProtection="0"/>
    <xf numFmtId="247" fontId="0" fillId="0" borderId="0" applyFont="0" applyFill="0" applyBorder="0" applyAlignment="0" applyProtection="0"/>
    <xf numFmtId="247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7" fontId="87" fillId="0" borderId="0" applyFont="0" applyFill="0" applyBorder="0" applyAlignment="0" applyProtection="0"/>
    <xf numFmtId="247" fontId="0" fillId="0" borderId="0" applyFont="0" applyFill="0" applyBorder="0" applyAlignment="0" applyProtection="0"/>
    <xf numFmtId="247" fontId="0" fillId="0" borderId="0" applyFont="0" applyFill="0" applyBorder="0" applyAlignment="0" applyProtection="0"/>
    <xf numFmtId="248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246" fontId="87" fillId="0" borderId="0" applyFont="0" applyFill="0" applyBorder="0" applyAlignment="0" applyProtection="0"/>
    <xf numFmtId="178" fontId="87" fillId="0" borderId="0" applyFont="0" applyFill="0" applyBorder="0" applyAlignment="0" applyProtection="0"/>
    <xf numFmtId="178" fontId="87" fillId="0" borderId="0" applyFont="0" applyFill="0" applyBorder="0" applyAlignment="0" applyProtection="0"/>
    <xf numFmtId="178" fontId="87" fillId="0" borderId="0" applyFont="0" applyFill="0" applyBorder="0" applyAlignment="0" applyProtection="0"/>
    <xf numFmtId="178" fontId="87" fillId="0" borderId="0" applyFont="0" applyFill="0" applyBorder="0" applyAlignment="0" applyProtection="0"/>
    <xf numFmtId="178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177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177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178" fontId="87" fillId="0" borderId="0" applyFont="0" applyFill="0" applyBorder="0" applyAlignment="0" applyProtection="0"/>
    <xf numFmtId="178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3" fontId="4" fillId="0" borderId="0" applyFont="0" applyBorder="0" applyAlignment="0">
      <protection/>
    </xf>
    <xf numFmtId="0" fontId="58" fillId="0" borderId="0" applyNumberFormat="0" applyFill="0" applyBorder="0" applyAlignment="0" applyProtection="0"/>
    <xf numFmtId="3" fontId="72" fillId="0" borderId="0" applyBorder="0" applyAlignment="0">
      <protection/>
    </xf>
    <xf numFmtId="3" fontId="4" fillId="0" borderId="0" applyFont="0" applyBorder="0" applyAlignment="0">
      <protection/>
    </xf>
    <xf numFmtId="3" fontId="4" fillId="0" borderId="0" applyFont="0" applyBorder="0" applyAlignment="0">
      <protection/>
    </xf>
    <xf numFmtId="3" fontId="4" fillId="0" borderId="0" applyFont="0" applyBorder="0" applyAlignment="0">
      <protection/>
    </xf>
    <xf numFmtId="3" fontId="72" fillId="0" borderId="0" applyBorder="0" applyAlignment="0">
      <protection/>
    </xf>
    <xf numFmtId="3" fontId="4" fillId="0" borderId="0" applyFont="0" applyBorder="0" applyAlignment="0">
      <protection/>
    </xf>
    <xf numFmtId="3" fontId="4" fillId="0" borderId="0" applyBorder="0" applyAlignment="0">
      <protection/>
    </xf>
    <xf numFmtId="0" fontId="0" fillId="0" borderId="0" applyFill="0" applyBorder="0" applyAlignment="0">
      <protection/>
    </xf>
    <xf numFmtId="201" fontId="25" fillId="0" borderId="0" applyFill="0" applyBorder="0" applyAlignment="0">
      <protection/>
    </xf>
    <xf numFmtId="204" fontId="25" fillId="0" borderId="0" applyFill="0" applyBorder="0" applyAlignment="0">
      <protection/>
    </xf>
    <xf numFmtId="205" fontId="25" fillId="0" borderId="0" applyFill="0" applyBorder="0" applyAlignment="0">
      <protection/>
    </xf>
    <xf numFmtId="201" fontId="25" fillId="0" borderId="0" applyFill="0" applyBorder="0" applyAlignment="0">
      <protection/>
    </xf>
    <xf numFmtId="0" fontId="88" fillId="0" borderId="0" applyNumberFormat="0" applyAlignment="0">
      <protection/>
    </xf>
    <xf numFmtId="250" fontId="26" fillId="0" borderId="0" applyFont="0" applyFill="0" applyBorder="0" applyAlignment="0" applyProtection="0"/>
    <xf numFmtId="0" fontId="2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3" fontId="4" fillId="0" borderId="0" applyFont="0" applyBorder="0" applyAlignment="0">
      <protection/>
    </xf>
    <xf numFmtId="3" fontId="72" fillId="0" borderId="0" applyBorder="0" applyAlignment="0">
      <protection/>
    </xf>
    <xf numFmtId="3" fontId="4" fillId="0" borderId="0" applyFont="0" applyBorder="0" applyAlignment="0">
      <protection/>
    </xf>
    <xf numFmtId="3" fontId="4" fillId="0" borderId="0" applyFont="0" applyBorder="0" applyAlignment="0">
      <protection/>
    </xf>
    <xf numFmtId="3" fontId="4" fillId="0" borderId="0" applyFont="0" applyBorder="0" applyAlignment="0">
      <protection/>
    </xf>
    <xf numFmtId="3" fontId="72" fillId="0" borderId="0" applyBorder="0" applyAlignment="0">
      <protection/>
    </xf>
    <xf numFmtId="3" fontId="4" fillId="0" borderId="0" applyFont="0" applyBorder="0" applyAlignment="0">
      <protection/>
    </xf>
    <xf numFmtId="3" fontId="4" fillId="0" borderId="0" applyBorder="0" applyAlignment="0">
      <protection/>
    </xf>
    <xf numFmtId="0" fontId="90" fillId="0" borderId="0">
      <alignment/>
      <protection locked="0"/>
    </xf>
    <xf numFmtId="0" fontId="90" fillId="0" borderId="0">
      <alignment/>
      <protection locked="0"/>
    </xf>
    <xf numFmtId="0" fontId="91" fillId="0" borderId="0">
      <alignment/>
      <protection locked="0"/>
    </xf>
    <xf numFmtId="0" fontId="90" fillId="0" borderId="0">
      <alignment/>
      <protection locked="0"/>
    </xf>
    <xf numFmtId="0" fontId="90" fillId="0" borderId="0">
      <alignment/>
      <protection locked="0"/>
    </xf>
    <xf numFmtId="0" fontId="90" fillId="0" borderId="0">
      <alignment/>
      <protection locked="0"/>
    </xf>
    <xf numFmtId="0" fontId="91" fillId="0" borderId="0">
      <alignment/>
      <protection locked="0"/>
    </xf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5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Protection="0">
      <alignment vertical="center"/>
    </xf>
    <xf numFmtId="0" fontId="94" fillId="0" borderId="0" applyNumberFormat="0" applyFill="0" applyBorder="0" applyAlignment="0" applyProtection="0"/>
    <xf numFmtId="0" fontId="95" fillId="0" borderId="0" applyNumberFormat="0" applyFill="0" applyBorder="0" applyProtection="0">
      <alignment vertical="center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51" fontId="98" fillId="0" borderId="18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>
      <alignment vertical="top" wrapText="1"/>
      <protection/>
    </xf>
    <xf numFmtId="3" fontId="4" fillId="51" borderId="19">
      <alignment horizontal="right" vertical="top" wrapText="1"/>
      <protection/>
    </xf>
    <xf numFmtId="0" fontId="252" fillId="52" borderId="0" applyNumberFormat="0" applyBorder="0" applyAlignment="0" applyProtection="0"/>
    <xf numFmtId="0" fontId="101" fillId="10" borderId="0" applyNumberFormat="0" applyBorder="0" applyAlignment="0" applyProtection="0"/>
    <xf numFmtId="38" fontId="102" fillId="2" borderId="0" applyNumberFormat="0" applyBorder="0" applyAlignment="0" applyProtection="0"/>
    <xf numFmtId="252" fontId="5" fillId="2" borderId="0" applyBorder="0" applyProtection="0">
      <alignment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4" fontId="49" fillId="53" borderId="15" applyBorder="0">
      <alignment horizontal="center"/>
      <protection/>
    </xf>
    <xf numFmtId="254" fontId="49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0" fontId="103" fillId="0" borderId="15" applyNumberFormat="0" applyFill="0" applyBorder="0" applyAlignment="0" applyProtection="0"/>
    <xf numFmtId="0" fontId="103" fillId="0" borderId="15" applyNumberFormat="0" applyFill="0" applyBorder="0" applyAlignment="0" applyProtection="0"/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4" fontId="49" fillId="53" borderId="15" applyBorder="0">
      <alignment horizontal="center"/>
      <protection/>
    </xf>
    <xf numFmtId="254" fontId="49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4" fontId="49" fillId="53" borderId="15" applyBorder="0">
      <alignment horizontal="center"/>
      <protection/>
    </xf>
    <xf numFmtId="254" fontId="49" fillId="53" borderId="15" applyBorder="0">
      <alignment horizontal="center"/>
      <protection/>
    </xf>
    <xf numFmtId="0" fontId="103" fillId="0" borderId="15" applyNumberFormat="0" applyFill="0" applyBorder="0" applyAlignment="0" applyProtection="0"/>
    <xf numFmtId="0" fontId="103" fillId="0" borderId="15" applyNumberFormat="0" applyFill="0" applyBorder="0" applyAlignment="0" applyProtection="0"/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253" fontId="15" fillId="53" borderId="15" applyBorder="0">
      <alignment horizontal="center"/>
      <protection/>
    </xf>
    <xf numFmtId="0" fontId="104" fillId="0" borderId="0" applyNumberFormat="0" applyFont="0" applyBorder="0" applyAlignment="0">
      <protection/>
    </xf>
    <xf numFmtId="255" fontId="105" fillId="0" borderId="20" applyFont="0" applyFill="0" applyBorder="0" applyAlignment="0" applyProtection="0"/>
    <xf numFmtId="0" fontId="106" fillId="54" borderId="0">
      <alignment/>
      <protection/>
    </xf>
    <xf numFmtId="0" fontId="107" fillId="0" borderId="0">
      <alignment horizontal="left"/>
      <protection/>
    </xf>
    <xf numFmtId="0" fontId="108" fillId="0" borderId="21" applyNumberFormat="0" applyAlignment="0" applyProtection="0"/>
    <xf numFmtId="0" fontId="108" fillId="0" borderId="22">
      <alignment horizontal="left" vertical="center"/>
      <protection/>
    </xf>
    <xf numFmtId="256" fontId="109" fillId="55" borderId="0">
      <alignment horizontal="left" vertical="top"/>
      <protection/>
    </xf>
    <xf numFmtId="0" fontId="253" fillId="0" borderId="23" applyNumberFormat="0" applyFill="0" applyAlignment="0" applyProtection="0"/>
    <xf numFmtId="0" fontId="110" fillId="0" borderId="24" applyNumberFormat="0" applyFill="0" applyAlignment="0" applyProtection="0"/>
    <xf numFmtId="0" fontId="254" fillId="0" borderId="25" applyNumberFormat="0" applyFill="0" applyAlignment="0" applyProtection="0"/>
    <xf numFmtId="0" fontId="111" fillId="0" borderId="26" applyNumberFormat="0" applyFill="0" applyAlignment="0" applyProtection="0"/>
    <xf numFmtId="0" fontId="255" fillId="0" borderId="27" applyNumberFormat="0" applyFill="0" applyAlignment="0" applyProtection="0"/>
    <xf numFmtId="0" fontId="112" fillId="0" borderId="28" applyNumberFormat="0" applyFill="0" applyAlignment="0" applyProtection="0"/>
    <xf numFmtId="0" fontId="25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57" fontId="113" fillId="0" borderId="0">
      <alignment/>
      <protection locked="0"/>
    </xf>
    <xf numFmtId="257" fontId="114" fillId="0" borderId="0">
      <alignment/>
      <protection locked="0"/>
    </xf>
    <xf numFmtId="0" fontId="115" fillId="0" borderId="0" applyNumberFormat="0" applyFill="0" applyBorder="0" applyAlignment="0" applyProtection="0"/>
    <xf numFmtId="257" fontId="113" fillId="0" borderId="0">
      <alignment/>
      <protection locked="0"/>
    </xf>
    <xf numFmtId="0" fontId="116" fillId="0" borderId="0" applyNumberFormat="0" applyFill="0" applyBorder="0" applyAlignment="0" applyProtection="0"/>
    <xf numFmtId="0" fontId="117" fillId="0" borderId="29">
      <alignment horizontal="center"/>
      <protection/>
    </xf>
    <xf numFmtId="0" fontId="117" fillId="0" borderId="0">
      <alignment horizontal="center"/>
      <protection/>
    </xf>
    <xf numFmtId="5" fontId="118" fillId="56" borderId="1" applyNumberFormat="0" applyAlignment="0">
      <protection/>
    </xf>
    <xf numFmtId="258" fontId="52" fillId="0" borderId="0" applyFont="0" applyFill="0" applyBorder="0" applyAlignment="0" applyProtection="0"/>
    <xf numFmtId="49" fontId="119" fillId="0" borderId="1">
      <alignment vertical="center"/>
      <protection/>
    </xf>
    <xf numFmtId="0" fontId="2" fillId="0" borderId="0">
      <alignment/>
      <protection/>
    </xf>
    <xf numFmtId="0" fontId="25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38" fontId="26" fillId="0" borderId="0" applyFont="0" applyFill="0" applyBorder="0" applyAlignment="0" applyProtection="0"/>
    <xf numFmtId="186" fontId="24" fillId="0" borderId="0" applyFont="0" applyFill="0" applyBorder="0" applyAlignment="0" applyProtection="0"/>
    <xf numFmtId="259" fontId="121" fillId="0" borderId="0" applyFont="0" applyFill="0" applyBorder="0" applyAlignment="0" applyProtection="0"/>
    <xf numFmtId="0" fontId="122" fillId="55" borderId="0">
      <alignment horizontal="left" wrapText="1" indent="2"/>
      <protection/>
    </xf>
    <xf numFmtId="0" fontId="257" fillId="57" borderId="10" applyNumberFormat="0" applyAlignment="0" applyProtection="0"/>
    <xf numFmtId="10" fontId="102" fillId="55" borderId="1" applyNumberFormat="0" applyBorder="0" applyAlignment="0" applyProtection="0"/>
    <xf numFmtId="0" fontId="123" fillId="16" borderId="11" applyNumberFormat="0" applyAlignment="0" applyProtection="0"/>
    <xf numFmtId="260" fontId="0" fillId="58" borderId="0">
      <alignment/>
      <protection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0" fontId="53" fillId="0" borderId="30">
      <alignment horizontal="centerContinuous"/>
      <protection/>
    </xf>
    <xf numFmtId="0" fontId="127" fillId="50" borderId="13" applyNumberFormat="0" applyAlignment="0" applyProtection="0"/>
    <xf numFmtId="2" fontId="128" fillId="0" borderId="0" applyNumberFormat="0" applyFill="0">
      <alignment horizontal="center"/>
      <protection/>
    </xf>
    <xf numFmtId="261" fontId="4" fillId="58" borderId="19">
      <alignment vertical="top" wrapText="1"/>
      <protection/>
    </xf>
    <xf numFmtId="4" fontId="129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30" fillId="0" borderId="0">
      <alignment/>
      <protection/>
    </xf>
    <xf numFmtId="0" fontId="2" fillId="0" borderId="0" applyNumberFormat="0" applyFont="0" applyFill="0" applyBorder="0" applyProtection="0">
      <alignment horizontal="left" vertical="center"/>
    </xf>
    <xf numFmtId="0" fontId="26" fillId="0" borderId="0">
      <alignment/>
      <protection/>
    </xf>
    <xf numFmtId="0" fontId="0" fillId="0" borderId="0" applyFill="0" applyBorder="0" applyAlignment="0">
      <protection/>
    </xf>
    <xf numFmtId="201" fontId="25" fillId="0" borderId="0" applyFill="0" applyBorder="0" applyAlignment="0">
      <protection/>
    </xf>
    <xf numFmtId="204" fontId="25" fillId="0" borderId="0" applyFill="0" applyBorder="0" applyAlignment="0">
      <protection/>
    </xf>
    <xf numFmtId="205" fontId="25" fillId="0" borderId="0" applyFill="0" applyBorder="0" applyAlignment="0">
      <protection/>
    </xf>
    <xf numFmtId="201" fontId="25" fillId="0" borderId="0" applyFill="0" applyBorder="0" applyAlignment="0">
      <protection/>
    </xf>
    <xf numFmtId="0" fontId="258" fillId="0" borderId="31" applyNumberFormat="0" applyFill="0" applyAlignment="0" applyProtection="0"/>
    <xf numFmtId="0" fontId="131" fillId="0" borderId="32" applyNumberFormat="0" applyFill="0" applyAlignment="0" applyProtection="0"/>
    <xf numFmtId="260" fontId="0" fillId="59" borderId="0">
      <alignment/>
      <protection/>
    </xf>
    <xf numFmtId="206" fontId="102" fillId="0" borderId="4" applyFont="0">
      <alignment/>
      <protection/>
    </xf>
    <xf numFmtId="3" fontId="0" fillId="0" borderId="33">
      <alignment/>
      <protection/>
    </xf>
    <xf numFmtId="0" fontId="52" fillId="0" borderId="0" applyFont="0" applyFill="0" applyBorder="0" applyProtection="0">
      <alignment horizontal="center" vertical="center"/>
    </xf>
    <xf numFmtId="215" fontId="132" fillId="0" borderId="34" applyNumberFormat="0" applyFont="0" applyFill="0" applyBorder="0">
      <alignment horizontal="center"/>
      <protection/>
    </xf>
    <xf numFmtId="219" fontId="0" fillId="0" borderId="0" applyBorder="0">
      <alignment horizontal="left" vertical="center"/>
      <protection/>
    </xf>
    <xf numFmtId="38" fontId="26" fillId="0" borderId="0" applyFont="0" applyFill="0" applyBorder="0" applyAlignment="0" applyProtection="0"/>
    <xf numFmtId="4" fontId="25" fillId="0" borderId="0" applyFont="0" applyFill="0" applyBorder="0" applyAlignment="0" applyProtection="0"/>
    <xf numFmtId="262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63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0" fontId="133" fillId="0" borderId="7">
      <alignment/>
      <protection/>
    </xf>
    <xf numFmtId="0" fontId="134" fillId="0" borderId="29">
      <alignment/>
      <protection/>
    </xf>
    <xf numFmtId="265" fontId="49" fillId="0" borderId="34">
      <alignment/>
      <protection/>
    </xf>
    <xf numFmtId="266" fontId="0" fillId="0" borderId="0" applyFont="0" applyFill="0" applyBorder="0" applyAlignment="0" applyProtection="0"/>
    <xf numFmtId="2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68" fontId="0" fillId="0" borderId="0" applyFont="0" applyFill="0" applyBorder="0" applyAlignment="0" applyProtection="0"/>
    <xf numFmtId="269" fontId="0" fillId="0" borderId="0" applyFont="0" applyFill="0" applyBorder="0" applyAlignment="0" applyProtection="0"/>
    <xf numFmtId="0" fontId="130" fillId="0" borderId="0" applyNumberFormat="0" applyFont="0" applyFill="0" applyAlignment="0">
      <protection/>
    </xf>
    <xf numFmtId="0" fontId="72" fillId="0" borderId="0" applyNumberFormat="0" applyFill="0" applyAlignment="0">
      <protection/>
    </xf>
    <xf numFmtId="0" fontId="130" fillId="0" borderId="0" applyNumberFormat="0" applyFont="0" applyFill="0" applyAlignment="0">
      <protection/>
    </xf>
    <xf numFmtId="0" fontId="130" fillId="0" borderId="0" applyNumberFormat="0" applyFont="0" applyFill="0" applyAlignment="0">
      <protection/>
    </xf>
    <xf numFmtId="0" fontId="130" fillId="0" borderId="0" applyNumberFormat="0" applyFont="0" applyFill="0" applyAlignment="0">
      <protection/>
    </xf>
    <xf numFmtId="0" fontId="72" fillId="0" borderId="0" applyNumberFormat="0" applyFill="0" applyAlignment="0">
      <protection/>
    </xf>
    <xf numFmtId="0" fontId="130" fillId="0" borderId="0" applyNumberFormat="0" applyFont="0" applyFill="0" applyAlignment="0">
      <protection/>
    </xf>
    <xf numFmtId="0" fontId="4" fillId="0" borderId="0" applyNumberFormat="0" applyFill="0" applyAlignment="0">
      <protection/>
    </xf>
    <xf numFmtId="0" fontId="83" fillId="0" borderId="0">
      <alignment horizontal="justify" vertical="top"/>
      <protection/>
    </xf>
    <xf numFmtId="0" fontId="259" fillId="60" borderId="0" applyNumberFormat="0" applyBorder="0" applyAlignment="0" applyProtection="0"/>
    <xf numFmtId="0" fontId="135" fillId="61" borderId="0" applyNumberFormat="0" applyBorder="0" applyAlignment="0" applyProtection="0"/>
    <xf numFmtId="0" fontId="59" fillId="0" borderId="1">
      <alignment/>
      <protection/>
    </xf>
    <xf numFmtId="0" fontId="2" fillId="0" borderId="0">
      <alignment/>
      <protection/>
    </xf>
    <xf numFmtId="0" fontId="15" fillId="0" borderId="7" applyNumberFormat="0" applyAlignment="0">
      <protection/>
    </xf>
    <xf numFmtId="0" fontId="48" fillId="38" borderId="0" applyNumberFormat="0" applyBorder="0" applyAlignment="0" applyProtection="0"/>
    <xf numFmtId="0" fontId="48" fillId="40" borderId="0" applyNumberFormat="0" applyBorder="0" applyAlignment="0" applyProtection="0"/>
    <xf numFmtId="0" fontId="48" fillId="42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48" fillId="46" borderId="0" applyNumberFormat="0" applyBorder="0" applyAlignment="0" applyProtection="0"/>
    <xf numFmtId="37" fontId="136" fillId="0" borderId="0">
      <alignment/>
      <protection/>
    </xf>
    <xf numFmtId="0" fontId="137" fillId="0" borderId="1" applyNumberFormat="0" applyFont="0" applyFill="0" applyBorder="0" applyAlignment="0">
      <protection/>
    </xf>
    <xf numFmtId="270" fontId="59" fillId="0" borderId="0">
      <alignment/>
      <protection/>
    </xf>
    <xf numFmtId="0" fontId="138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245" fillId="0" borderId="0">
      <alignment/>
      <protection/>
    </xf>
    <xf numFmtId="0" fontId="245" fillId="0" borderId="0">
      <alignment/>
      <protection/>
    </xf>
    <xf numFmtId="0" fontId="245" fillId="0" borderId="0">
      <alignment/>
      <protection/>
    </xf>
    <xf numFmtId="0" fontId="245" fillId="0" borderId="0">
      <alignment/>
      <protection/>
    </xf>
    <xf numFmtId="0" fontId="245" fillId="0" borderId="0">
      <alignment/>
      <protection/>
    </xf>
    <xf numFmtId="0" fontId="245" fillId="0" borderId="0">
      <alignment/>
      <protection/>
    </xf>
    <xf numFmtId="0" fontId="245" fillId="0" borderId="0">
      <alignment/>
      <protection/>
    </xf>
    <xf numFmtId="0" fontId="245" fillId="0" borderId="0">
      <alignment/>
      <protection/>
    </xf>
    <xf numFmtId="0" fontId="2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45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2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5" fillId="0" borderId="0">
      <alignment/>
      <protection/>
    </xf>
    <xf numFmtId="0" fontId="245" fillId="0" borderId="0">
      <alignment/>
      <protection/>
    </xf>
    <xf numFmtId="0" fontId="245" fillId="0" borderId="0">
      <alignment/>
      <protection/>
    </xf>
    <xf numFmtId="0" fontId="139" fillId="0" borderId="0">
      <alignment/>
      <protection/>
    </xf>
    <xf numFmtId="0" fontId="139" fillId="0" borderId="0" applyProtection="0">
      <alignment/>
    </xf>
    <xf numFmtId="0" fontId="139" fillId="0" borderId="0" applyProtection="0">
      <alignment/>
    </xf>
    <xf numFmtId="0" fontId="139" fillId="0" borderId="0" applyProtection="0">
      <alignment/>
    </xf>
    <xf numFmtId="0" fontId="139" fillId="0" borderId="0" applyProtection="0">
      <alignment/>
    </xf>
    <xf numFmtId="0" fontId="139" fillId="0" borderId="0" applyProtection="0">
      <alignment/>
    </xf>
    <xf numFmtId="0" fontId="260" fillId="0" borderId="0">
      <alignment/>
      <protection/>
    </xf>
    <xf numFmtId="0" fontId="1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5" fillId="0" borderId="0">
      <alignment/>
      <protection/>
    </xf>
    <xf numFmtId="0" fontId="245" fillId="0" borderId="0">
      <alignment/>
      <protection/>
    </xf>
    <xf numFmtId="0" fontId="139" fillId="0" borderId="0">
      <alignment/>
      <protection/>
    </xf>
    <xf numFmtId="0" fontId="219" fillId="0" borderId="0">
      <alignment/>
      <protection/>
    </xf>
    <xf numFmtId="0" fontId="140" fillId="0" borderId="0">
      <alignment/>
      <protection/>
    </xf>
    <xf numFmtId="0" fontId="3" fillId="0" borderId="0">
      <alignment/>
      <protection/>
    </xf>
    <xf numFmtId="0" fontId="14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5" fontId="9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 applyFont="0">
      <alignment/>
      <protection/>
    </xf>
    <xf numFmtId="0" fontId="25" fillId="62" borderId="0">
      <alignment/>
      <protection/>
    </xf>
    <xf numFmtId="0" fontId="87" fillId="0" borderId="0">
      <alignment/>
      <protection/>
    </xf>
    <xf numFmtId="0" fontId="0" fillId="63" borderId="35" applyNumberFormat="0" applyFont="0" applyAlignment="0" applyProtection="0"/>
    <xf numFmtId="0" fontId="4" fillId="55" borderId="36" applyNumberFormat="0" applyFont="0" applyAlignment="0" applyProtection="0"/>
    <xf numFmtId="271" fontId="143" fillId="0" borderId="0" applyFont="0" applyFill="0" applyBorder="0" applyProtection="0">
      <alignment vertical="top" wrapText="1"/>
    </xf>
    <xf numFmtId="0" fontId="144" fillId="0" borderId="32" applyNumberFormat="0" applyFill="0" applyAlignment="0" applyProtection="0"/>
    <xf numFmtId="0" fontId="15" fillId="0" borderId="0">
      <alignment/>
      <protection/>
    </xf>
    <xf numFmtId="3" fontId="145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2" fillId="0" borderId="0">
      <alignment/>
      <protection/>
    </xf>
    <xf numFmtId="0" fontId="261" fillId="48" borderId="37" applyNumberFormat="0" applyAlignment="0" applyProtection="0"/>
    <xf numFmtId="0" fontId="147" fillId="2" borderId="38" applyNumberFormat="0" applyAlignment="0" applyProtection="0"/>
    <xf numFmtId="167" fontId="148" fillId="0" borderId="7" applyFont="0" applyBorder="0" applyAlignment="0">
      <protection/>
    </xf>
    <xf numFmtId="41" fontId="0" fillId="0" borderId="0" applyFont="0" applyFill="0" applyBorder="0" applyAlignment="0" applyProtection="0"/>
    <xf numFmtId="14" fontId="53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39" applyNumberFormat="0" applyBorder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Fill="0" applyBorder="0" applyAlignment="0">
      <protection/>
    </xf>
    <xf numFmtId="201" fontId="25" fillId="0" borderId="0" applyFill="0" applyBorder="0" applyAlignment="0">
      <protection/>
    </xf>
    <xf numFmtId="204" fontId="25" fillId="0" borderId="0" applyFill="0" applyBorder="0" applyAlignment="0">
      <protection/>
    </xf>
    <xf numFmtId="205" fontId="25" fillId="0" borderId="0" applyFill="0" applyBorder="0" applyAlignment="0">
      <protection/>
    </xf>
    <xf numFmtId="201" fontId="25" fillId="0" borderId="0" applyFill="0" applyBorder="0" applyAlignment="0">
      <protection/>
    </xf>
    <xf numFmtId="273" fontId="149" fillId="0" borderId="0">
      <alignment/>
      <protection/>
    </xf>
    <xf numFmtId="0" fontId="26" fillId="0" borderId="0" applyNumberFormat="0" applyFont="0" applyFill="0" applyBorder="0" applyAlignment="0" applyProtection="0"/>
    <xf numFmtId="0" fontId="150" fillId="0" borderId="29">
      <alignment horizontal="center"/>
      <protection/>
    </xf>
    <xf numFmtId="0" fontId="151" fillId="64" borderId="0" applyNumberFormat="0" applyFont="0" applyBorder="0" applyAlignment="0">
      <protection/>
    </xf>
    <xf numFmtId="14" fontId="15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" fillId="0" borderId="0">
      <alignment/>
      <protection/>
    </xf>
    <xf numFmtId="186" fontId="2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24" fillId="0" borderId="0" applyFont="0" applyFill="0" applyBorder="0" applyAlignment="0" applyProtection="0"/>
    <xf numFmtId="4" fontId="153" fillId="61" borderId="40" applyNumberFormat="0" applyProtection="0">
      <alignment vertical="center"/>
    </xf>
    <xf numFmtId="4" fontId="154" fillId="61" borderId="40" applyNumberFormat="0" applyProtection="0">
      <alignment vertical="center"/>
    </xf>
    <xf numFmtId="4" fontId="155" fillId="61" borderId="40" applyNumberFormat="0" applyProtection="0">
      <alignment horizontal="left" vertical="center"/>
    </xf>
    <xf numFmtId="4" fontId="155" fillId="65" borderId="0" applyNumberFormat="0" applyProtection="0">
      <alignment horizontal="left" vertical="center"/>
    </xf>
    <xf numFmtId="4" fontId="155" fillId="40" borderId="40" applyNumberFormat="0" applyProtection="0">
      <alignment horizontal="right" vertical="center"/>
    </xf>
    <xf numFmtId="4" fontId="155" fillId="8" borderId="40" applyNumberFormat="0" applyProtection="0">
      <alignment horizontal="right" vertical="center"/>
    </xf>
    <xf numFmtId="4" fontId="155" fillId="20" borderId="40" applyNumberFormat="0" applyProtection="0">
      <alignment horizontal="right" vertical="center"/>
    </xf>
    <xf numFmtId="4" fontId="155" fillId="10" borderId="40" applyNumberFormat="0" applyProtection="0">
      <alignment horizontal="right" vertical="center"/>
    </xf>
    <xf numFmtId="4" fontId="155" fillId="26" borderId="40" applyNumberFormat="0" applyProtection="0">
      <alignment horizontal="right" vertical="center"/>
    </xf>
    <xf numFmtId="4" fontId="155" fillId="2" borderId="40" applyNumberFormat="0" applyProtection="0">
      <alignment horizontal="right" vertical="center"/>
    </xf>
    <xf numFmtId="4" fontId="155" fillId="66" borderId="40" applyNumberFormat="0" applyProtection="0">
      <alignment horizontal="right" vertical="center"/>
    </xf>
    <xf numFmtId="4" fontId="155" fillId="42" borderId="40" applyNumberFormat="0" applyProtection="0">
      <alignment horizontal="right" vertical="center"/>
    </xf>
    <xf numFmtId="4" fontId="155" fillId="67" borderId="40" applyNumberFormat="0" applyProtection="0">
      <alignment horizontal="right" vertical="center"/>
    </xf>
    <xf numFmtId="4" fontId="153" fillId="68" borderId="41" applyNumberFormat="0" applyProtection="0">
      <alignment horizontal="left" vertical="center"/>
    </xf>
    <xf numFmtId="4" fontId="153" fillId="18" borderId="0" applyNumberFormat="0" applyProtection="0">
      <alignment horizontal="left" vertical="center"/>
    </xf>
    <xf numFmtId="4" fontId="153" fillId="65" borderId="0" applyNumberFormat="0" applyProtection="0">
      <alignment horizontal="left" vertical="center"/>
    </xf>
    <xf numFmtId="4" fontId="155" fillId="18" borderId="40" applyNumberFormat="0" applyProtection="0">
      <alignment horizontal="right" vertical="center"/>
    </xf>
    <xf numFmtId="4" fontId="27" fillId="18" borderId="0" applyNumberFormat="0" applyProtection="0">
      <alignment horizontal="left" vertical="center"/>
    </xf>
    <xf numFmtId="4" fontId="27" fillId="65" borderId="0" applyNumberFormat="0" applyProtection="0">
      <alignment horizontal="left" vertical="center"/>
    </xf>
    <xf numFmtId="4" fontId="155" fillId="53" borderId="40" applyNumberFormat="0" applyProtection="0">
      <alignment vertical="center"/>
    </xf>
    <xf numFmtId="4" fontId="156" fillId="53" borderId="40" applyNumberFormat="0" applyProtection="0">
      <alignment vertical="center"/>
    </xf>
    <xf numFmtId="4" fontId="153" fillId="18" borderId="42" applyNumberFormat="0" applyProtection="0">
      <alignment horizontal="left" vertical="center"/>
    </xf>
    <xf numFmtId="4" fontId="155" fillId="53" borderId="40" applyNumberFormat="0" applyProtection="0">
      <alignment horizontal="right" vertical="center"/>
    </xf>
    <xf numFmtId="4" fontId="156" fillId="53" borderId="40" applyNumberFormat="0" applyProtection="0">
      <alignment horizontal="right" vertical="center"/>
    </xf>
    <xf numFmtId="4" fontId="153" fillId="18" borderId="40" applyNumberFormat="0" applyProtection="0">
      <alignment horizontal="left" vertical="center"/>
    </xf>
    <xf numFmtId="4" fontId="157" fillId="56" borderId="42" applyNumberFormat="0" applyProtection="0">
      <alignment horizontal="left" vertical="center"/>
    </xf>
    <xf numFmtId="4" fontId="158" fillId="53" borderId="40" applyNumberFormat="0" applyProtection="0">
      <alignment horizontal="right" vertical="center"/>
    </xf>
    <xf numFmtId="274" fontId="159" fillId="0" borderId="0" applyFont="0" applyFill="0" applyBorder="0" applyAlignment="0" applyProtection="0"/>
    <xf numFmtId="0" fontId="151" fillId="1" borderId="22" applyNumberFormat="0" applyFont="0" applyAlignment="0">
      <protection/>
    </xf>
    <xf numFmtId="0" fontId="120" fillId="0" borderId="0" applyNumberFormat="0" applyFill="0" applyBorder="0" applyAlignment="0" applyProtection="0"/>
    <xf numFmtId="3" fontId="9" fillId="0" borderId="0">
      <alignment/>
      <protection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>
      <protection/>
    </xf>
    <xf numFmtId="0" fontId="26" fillId="0" borderId="0">
      <alignment/>
      <protection/>
    </xf>
    <xf numFmtId="167" fontId="162" fillId="0" borderId="0" applyNumberFormat="0" applyBorder="0" applyAlignment="0">
      <protection/>
    </xf>
    <xf numFmtId="0" fontId="4" fillId="0" borderId="5">
      <alignment horizontal="center"/>
      <protection/>
    </xf>
    <xf numFmtId="164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6" fontId="2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15" fillId="0" borderId="0">
      <alignment/>
      <protection/>
    </xf>
    <xf numFmtId="275" fontId="59" fillId="0" borderId="0" applyFont="0" applyFill="0" applyBorder="0" applyAlignment="0" applyProtection="0"/>
    <xf numFmtId="4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4" fontId="163" fillId="0" borderId="0">
      <alignment/>
      <protection/>
    </xf>
    <xf numFmtId="0" fontId="164" fillId="0" borderId="0">
      <alignment/>
      <protection/>
    </xf>
    <xf numFmtId="219" fontId="15" fillId="0" borderId="2" applyNumberFormat="0" applyBorder="0">
      <alignment horizontal="center"/>
      <protection/>
    </xf>
    <xf numFmtId="0" fontId="134" fillId="0" borderId="0">
      <alignment/>
      <protection/>
    </xf>
    <xf numFmtId="0" fontId="165" fillId="55" borderId="0">
      <alignment wrapText="1"/>
      <protection/>
    </xf>
    <xf numFmtId="40" fontId="166" fillId="0" borderId="0" applyBorder="0">
      <alignment horizontal="right"/>
      <protection/>
    </xf>
    <xf numFmtId="0" fontId="167" fillId="0" borderId="0">
      <alignment/>
      <protection/>
    </xf>
    <xf numFmtId="276" fontId="59" fillId="0" borderId="43">
      <alignment horizontal="right" vertical="center"/>
      <protection/>
    </xf>
    <xf numFmtId="277" fontId="59" fillId="0" borderId="44">
      <alignment horizontal="right" vertical="center"/>
      <protection/>
    </xf>
    <xf numFmtId="276" fontId="49" fillId="0" borderId="43">
      <alignment horizontal="right" vertical="center"/>
      <protection/>
    </xf>
    <xf numFmtId="276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7" fontId="59" fillId="0" borderId="44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7" fontId="59" fillId="0" borderId="44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7" fontId="59" fillId="0" borderId="44">
      <alignment horizontal="right" vertical="center"/>
      <protection/>
    </xf>
    <xf numFmtId="277" fontId="59" fillId="0" borderId="44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80" fontId="4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1" fontId="49" fillId="0" borderId="44">
      <alignment horizontal="right" vertical="center"/>
      <protection/>
    </xf>
    <xf numFmtId="280" fontId="4" fillId="0" borderId="43">
      <alignment horizontal="right" vertical="center"/>
      <protection/>
    </xf>
    <xf numFmtId="282" fontId="4" fillId="0" borderId="44">
      <alignment horizontal="right" vertical="center"/>
      <protection/>
    </xf>
    <xf numFmtId="218" fontId="15" fillId="0" borderId="43">
      <alignment horizontal="right" vertical="center"/>
      <protection/>
    </xf>
    <xf numFmtId="218" fontId="15" fillId="0" borderId="43">
      <alignment horizontal="right" vertical="center"/>
      <protection/>
    </xf>
    <xf numFmtId="218" fontId="15" fillId="0" borderId="43">
      <alignment horizontal="right" vertical="center"/>
      <protection/>
    </xf>
    <xf numFmtId="218" fontId="15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2" fontId="4" fillId="0" borderId="44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2" fontId="4" fillId="0" borderId="44">
      <alignment horizontal="right" vertical="center"/>
      <protection/>
    </xf>
    <xf numFmtId="282" fontId="4" fillId="0" borderId="44">
      <alignment horizontal="right" vertical="center"/>
      <protection/>
    </xf>
    <xf numFmtId="282" fontId="4" fillId="0" borderId="44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2" fontId="4" fillId="0" borderId="44">
      <alignment horizontal="right" vertical="center"/>
      <protection/>
    </xf>
    <xf numFmtId="282" fontId="4" fillId="0" borderId="44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83" fontId="4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8" fontId="15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80" fontId="4" fillId="0" borderId="43">
      <alignment horizontal="right" vertical="center"/>
      <protection/>
    </xf>
    <xf numFmtId="218" fontId="15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83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6" fontId="49" fillId="0" borderId="43">
      <alignment horizontal="right" vertical="center"/>
      <protection/>
    </xf>
    <xf numFmtId="286" fontId="49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3" fontId="4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87" fontId="0" fillId="0" borderId="43">
      <alignment horizontal="right" vertical="center"/>
      <protection/>
    </xf>
    <xf numFmtId="287" fontId="0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83" fontId="4" fillId="0" borderId="43">
      <alignment horizontal="right" vertical="center"/>
      <protection/>
    </xf>
    <xf numFmtId="283" fontId="4" fillId="0" borderId="43">
      <alignment horizontal="right" vertical="center"/>
      <protection/>
    </xf>
    <xf numFmtId="283" fontId="4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87" fontId="0" fillId="0" borderId="43">
      <alignment horizontal="right" vertical="center"/>
      <protection/>
    </xf>
    <xf numFmtId="287" fontId="0" fillId="0" borderId="43">
      <alignment horizontal="right" vertical="center"/>
      <protection/>
    </xf>
    <xf numFmtId="287" fontId="0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82" fontId="4" fillId="0" borderId="44">
      <alignment horizontal="right" vertical="center"/>
      <protection/>
    </xf>
    <xf numFmtId="284" fontId="24" fillId="0" borderId="43">
      <alignment horizontal="right" vertical="center"/>
      <protection/>
    </xf>
    <xf numFmtId="287" fontId="0" fillId="0" borderId="43">
      <alignment horizontal="right" vertical="center"/>
      <protection/>
    </xf>
    <xf numFmtId="218" fontId="15" fillId="0" borderId="43">
      <alignment horizontal="right" vertical="center"/>
      <protection/>
    </xf>
    <xf numFmtId="218" fontId="15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4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4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4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4">
      <alignment horizontal="right" vertical="center"/>
      <protection/>
    </xf>
    <xf numFmtId="288" fontId="16" fillId="0" borderId="44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9" fontId="59" fillId="0" borderId="43">
      <alignment horizontal="right" vertical="center"/>
      <protection/>
    </xf>
    <xf numFmtId="289" fontId="59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88" fontId="16" fillId="0" borderId="44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18" fontId="15" fillId="0" borderId="43">
      <alignment horizontal="right" vertical="center"/>
      <protection/>
    </xf>
    <xf numFmtId="276" fontId="49" fillId="0" borderId="43">
      <alignment horizontal="right" vertical="center"/>
      <protection/>
    </xf>
    <xf numFmtId="276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8" fontId="15" fillId="0" borderId="43">
      <alignment horizontal="right" vertical="center"/>
      <protection/>
    </xf>
    <xf numFmtId="280" fontId="4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1" fontId="49" fillId="0" borderId="44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1" fontId="49" fillId="0" borderId="44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1" fontId="49" fillId="0" borderId="44">
      <alignment horizontal="right" vertical="center"/>
      <protection/>
    </xf>
    <xf numFmtId="281" fontId="49" fillId="0" borderId="44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3" fontId="4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85" fontId="4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1" fontId="49" fillId="0" borderId="44">
      <alignment horizontal="right" vertical="center"/>
      <protection/>
    </xf>
    <xf numFmtId="280" fontId="4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83" fontId="4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1" fontId="49" fillId="0" borderId="44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1" fontId="49" fillId="0" borderId="44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1" fontId="49" fillId="0" borderId="44">
      <alignment horizontal="right" vertical="center"/>
      <protection/>
    </xf>
    <xf numFmtId="281" fontId="49" fillId="0" borderId="44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80" fontId="4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81" fontId="49" fillId="0" borderId="44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85" fontId="4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90" fontId="0" fillId="0" borderId="43">
      <alignment horizontal="right" vertical="center"/>
      <protection/>
    </xf>
    <xf numFmtId="290" fontId="0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91" fontId="169" fillId="2" borderId="45" applyFont="0" applyFill="0" applyBorder="0">
      <alignment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91" fontId="169" fillId="2" borderId="45" applyFont="0" applyFill="0" applyBorder="0">
      <alignment/>
      <protection/>
    </xf>
    <xf numFmtId="276" fontId="49" fillId="0" borderId="43">
      <alignment horizontal="right" vertical="center"/>
      <protection/>
    </xf>
    <xf numFmtId="276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90" fontId="0" fillId="0" borderId="43">
      <alignment horizontal="right" vertical="center"/>
      <protection/>
    </xf>
    <xf numFmtId="290" fontId="0" fillId="0" borderId="43">
      <alignment horizontal="right" vertical="center"/>
      <protection/>
    </xf>
    <xf numFmtId="290" fontId="0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1" fontId="49" fillId="0" borderId="44">
      <alignment horizontal="right" vertical="center"/>
      <protection/>
    </xf>
    <xf numFmtId="285" fontId="4" fillId="0" borderId="43">
      <alignment horizontal="right" vertical="center"/>
      <protection/>
    </xf>
    <xf numFmtId="290" fontId="0" fillId="0" borderId="43">
      <alignment horizontal="right" vertical="center"/>
      <protection/>
    </xf>
    <xf numFmtId="290" fontId="0" fillId="0" borderId="43">
      <alignment horizontal="right" vertical="center"/>
      <protection/>
    </xf>
    <xf numFmtId="290" fontId="0" fillId="0" borderId="43">
      <alignment horizontal="right" vertical="center"/>
      <protection/>
    </xf>
    <xf numFmtId="280" fontId="4" fillId="0" borderId="43">
      <alignment horizontal="right" vertical="center"/>
      <protection/>
    </xf>
    <xf numFmtId="292" fontId="49" fillId="0" borderId="43">
      <alignment horizontal="right" vertical="center"/>
      <protection/>
    </xf>
    <xf numFmtId="292" fontId="49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81" fontId="49" fillId="0" borderId="44">
      <alignment horizontal="right" vertical="center"/>
      <protection/>
    </xf>
    <xf numFmtId="281" fontId="49" fillId="0" borderId="44">
      <alignment horizontal="right" vertical="center"/>
      <protection/>
    </xf>
    <xf numFmtId="276" fontId="59" fillId="0" borderId="43">
      <alignment horizontal="right" vertical="center"/>
      <protection/>
    </xf>
    <xf numFmtId="292" fontId="49" fillId="0" borderId="43">
      <alignment horizontal="right" vertical="center"/>
      <protection/>
    </xf>
    <xf numFmtId="292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6" fontId="49" fillId="0" borderId="43">
      <alignment horizontal="right" vertical="center"/>
      <protection/>
    </xf>
    <xf numFmtId="27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90" fontId="0" fillId="0" borderId="43">
      <alignment horizontal="right" vertical="center"/>
      <protection/>
    </xf>
    <xf numFmtId="290" fontId="0" fillId="0" borderId="43">
      <alignment horizontal="right" vertical="center"/>
      <protection/>
    </xf>
    <xf numFmtId="276" fontId="49" fillId="0" borderId="43">
      <alignment horizontal="right" vertical="center"/>
      <protection/>
    </xf>
    <xf numFmtId="276" fontId="49" fillId="0" borderId="43">
      <alignment horizontal="right" vertical="center"/>
      <protection/>
    </xf>
    <xf numFmtId="285" fontId="4" fillId="0" borderId="43">
      <alignment horizontal="right" vertical="center"/>
      <protection/>
    </xf>
    <xf numFmtId="285" fontId="4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80" fontId="4" fillId="0" borderId="43">
      <alignment horizontal="right" vertical="center"/>
      <protection/>
    </xf>
    <xf numFmtId="293" fontId="4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94" fontId="4" fillId="0" borderId="43">
      <alignment horizontal="right" vertical="center"/>
      <protection/>
    </xf>
    <xf numFmtId="294" fontId="4" fillId="0" borderId="43">
      <alignment horizontal="right" vertical="center"/>
      <protection/>
    </xf>
    <xf numFmtId="294" fontId="4" fillId="0" borderId="43">
      <alignment horizontal="right" vertical="center"/>
      <protection/>
    </xf>
    <xf numFmtId="294" fontId="4" fillId="0" borderId="43">
      <alignment horizontal="right" vertical="center"/>
      <protection/>
    </xf>
    <xf numFmtId="294" fontId="4" fillId="0" borderId="43">
      <alignment horizontal="right" vertical="center"/>
      <protection/>
    </xf>
    <xf numFmtId="294" fontId="4" fillId="0" borderId="43">
      <alignment horizontal="right" vertical="center"/>
      <protection/>
    </xf>
    <xf numFmtId="294" fontId="4" fillId="0" borderId="43">
      <alignment horizontal="right" vertical="center"/>
      <protection/>
    </xf>
    <xf numFmtId="294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80" fontId="4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84" fontId="24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80" fontId="4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95" fontId="59" fillId="0" borderId="43">
      <alignment horizontal="right" vertical="center"/>
      <protection/>
    </xf>
    <xf numFmtId="295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95" fontId="59" fillId="0" borderId="43">
      <alignment horizontal="right" vertical="center"/>
      <protection/>
    </xf>
    <xf numFmtId="295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80" fontId="4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77" fontId="59" fillId="0" borderId="44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7" fontId="59" fillId="0" borderId="44">
      <alignment horizontal="right" vertical="center"/>
      <protection/>
    </xf>
    <xf numFmtId="276" fontId="59" fillId="0" borderId="43">
      <alignment horizontal="right" vertical="center"/>
      <protection/>
    </xf>
    <xf numFmtId="277" fontId="59" fillId="0" borderId="44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7" fontId="59" fillId="0" borderId="44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7" fontId="59" fillId="0" borderId="44">
      <alignment horizontal="right" vertical="center"/>
      <protection/>
    </xf>
    <xf numFmtId="277" fontId="59" fillId="0" borderId="44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7" fontId="59" fillId="0" borderId="44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8" fontId="15" fillId="0" borderId="43">
      <alignment horizontal="right" vertical="center"/>
      <protection/>
    </xf>
    <xf numFmtId="218" fontId="15" fillId="0" borderId="43">
      <alignment horizontal="right" vertical="center"/>
      <protection/>
    </xf>
    <xf numFmtId="286" fontId="49" fillId="0" borderId="43">
      <alignment horizontal="right" vertical="center"/>
      <protection/>
    </xf>
    <xf numFmtId="286" fontId="49" fillId="0" borderId="43">
      <alignment horizontal="right" vertical="center"/>
      <protection/>
    </xf>
    <xf numFmtId="291" fontId="169" fillId="2" borderId="45" applyFont="0" applyFill="0" applyBorder="0">
      <alignment/>
      <protection/>
    </xf>
    <xf numFmtId="268" fontId="4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78" fontId="49" fillId="0" borderId="43">
      <alignment horizontal="right" vertical="center"/>
      <protection/>
    </xf>
    <xf numFmtId="286" fontId="49" fillId="0" borderId="43">
      <alignment horizontal="right" vertical="center"/>
      <protection/>
    </xf>
    <xf numFmtId="286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94" fontId="4" fillId="0" borderId="43">
      <alignment horizontal="right" vertical="center"/>
      <protection/>
    </xf>
    <xf numFmtId="294" fontId="4" fillId="0" borderId="43">
      <alignment horizontal="right" vertical="center"/>
      <protection/>
    </xf>
    <xf numFmtId="294" fontId="4" fillId="0" borderId="43">
      <alignment horizontal="right" vertical="center"/>
      <protection/>
    </xf>
    <xf numFmtId="294" fontId="4" fillId="0" borderId="43">
      <alignment horizontal="right" vertical="center"/>
      <protection/>
    </xf>
    <xf numFmtId="294" fontId="4" fillId="0" borderId="43">
      <alignment horizontal="right" vertical="center"/>
      <protection/>
    </xf>
    <xf numFmtId="294" fontId="4" fillId="0" borderId="43">
      <alignment horizontal="right" vertical="center"/>
      <protection/>
    </xf>
    <xf numFmtId="294" fontId="4" fillId="0" borderId="43">
      <alignment horizontal="right" vertical="center"/>
      <protection/>
    </xf>
    <xf numFmtId="294" fontId="4" fillId="0" borderId="43">
      <alignment horizontal="right" vertical="center"/>
      <protection/>
    </xf>
    <xf numFmtId="277" fontId="59" fillId="0" borderId="44">
      <alignment horizontal="right" vertical="center"/>
      <protection/>
    </xf>
    <xf numFmtId="277" fontId="59" fillId="0" borderId="44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96" fontId="4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2" fontId="168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8" fontId="15" fillId="0" borderId="43">
      <alignment horizontal="right" vertical="center"/>
      <protection/>
    </xf>
    <xf numFmtId="218" fontId="15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91" fontId="169" fillId="2" borderId="45" applyFont="0" applyFill="0" applyBorder="0">
      <alignment/>
      <protection/>
    </xf>
    <xf numFmtId="279" fontId="49" fillId="0" borderId="43">
      <alignment horizontal="right" vertical="center"/>
      <protection/>
    </xf>
    <xf numFmtId="279" fontId="49" fillId="0" borderId="43">
      <alignment horizontal="right" vertical="center"/>
      <protection/>
    </xf>
    <xf numFmtId="288" fontId="16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16" fontId="49" fillId="0" borderId="43">
      <alignment horizontal="right" vertical="center"/>
      <protection/>
    </xf>
    <xf numFmtId="297" fontId="49" fillId="0" borderId="43">
      <alignment horizontal="right" vertical="center"/>
      <protection/>
    </xf>
    <xf numFmtId="297" fontId="4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98" fontId="170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76" fontId="59" fillId="0" borderId="43">
      <alignment horizontal="right" vertical="center"/>
      <protection/>
    </xf>
    <xf numFmtId="298" fontId="170" fillId="0" borderId="43">
      <alignment horizontal="right" vertical="center"/>
      <protection/>
    </xf>
    <xf numFmtId="206" fontId="83" fillId="0" borderId="2">
      <alignment/>
      <protection hidden="1"/>
    </xf>
    <xf numFmtId="49" fontId="27" fillId="0" borderId="0" applyFill="0" applyBorder="0" applyAlignment="0">
      <protection/>
    </xf>
    <xf numFmtId="0" fontId="0" fillId="0" borderId="0" applyFill="0" applyBorder="0" applyAlignment="0">
      <protection/>
    </xf>
    <xf numFmtId="286" fontId="0" fillId="0" borderId="0" applyFill="0" applyBorder="0" applyAlignment="0">
      <protection/>
    </xf>
    <xf numFmtId="184" fontId="59" fillId="0" borderId="43">
      <alignment horizontal="center"/>
      <protection/>
    </xf>
    <xf numFmtId="299" fontId="171" fillId="0" borderId="0" applyNumberFormat="0" applyFont="0" applyFill="0" applyBorder="0" applyAlignment="0">
      <protection/>
    </xf>
    <xf numFmtId="0" fontId="18" fillId="0" borderId="0">
      <alignment vertical="center" wrapText="1"/>
      <protection locked="0"/>
    </xf>
    <xf numFmtId="0" fontId="100" fillId="0" borderId="46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6" fillId="0" borderId="7" applyNumberFormat="0" applyBorder="0" applyAlignment="0">
      <protection/>
    </xf>
    <xf numFmtId="0" fontId="172" fillId="0" borderId="34" applyNumberFormat="0" applyBorder="0" applyAlignment="0">
      <protection/>
    </xf>
    <xf numFmtId="3" fontId="173" fillId="0" borderId="15" applyNumberFormat="0" applyBorder="0" applyAlignment="0">
      <protection/>
    </xf>
    <xf numFmtId="49" fontId="116" fillId="0" borderId="0">
      <alignment horizontal="justify" vertical="center" wrapText="1"/>
      <protection/>
    </xf>
    <xf numFmtId="0" fontId="174" fillId="0" borderId="7">
      <alignment horizontal="center" vertical="center" wrapText="1"/>
      <protection/>
    </xf>
    <xf numFmtId="0" fontId="175" fillId="0" borderId="0">
      <alignment horizontal="center"/>
      <protection/>
    </xf>
    <xf numFmtId="40" fontId="5" fillId="0" borderId="0">
      <alignment/>
      <protection/>
    </xf>
    <xf numFmtId="0" fontId="176" fillId="2" borderId="11" applyNumberFormat="0" applyAlignment="0" applyProtection="0"/>
    <xf numFmtId="0" fontId="177" fillId="0" borderId="7">
      <alignment/>
      <protection/>
    </xf>
    <xf numFmtId="3" fontId="178" fillId="0" borderId="0" applyNumberFormat="0" applyFill="0" applyBorder="0" applyAlignment="0" applyProtection="0"/>
    <xf numFmtId="0" fontId="179" fillId="0" borderId="47" applyBorder="0" applyAlignment="0">
      <protection/>
    </xf>
    <xf numFmtId="0" fontId="180" fillId="0" borderId="0" applyNumberFormat="0" applyFill="0" applyBorder="0" applyAlignment="0" applyProtection="0"/>
    <xf numFmtId="0" fontId="103" fillId="0" borderId="48" applyNumberFormat="0" applyFill="0" applyBorder="0" applyAlignment="0" applyProtection="0"/>
    <xf numFmtId="0" fontId="26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49" applyNumberFormat="0" applyFill="0" applyAlignment="0" applyProtection="0"/>
    <xf numFmtId="0" fontId="184" fillId="0" borderId="50" applyNumberFormat="0" applyBorder="0" applyAlignment="0">
      <protection/>
    </xf>
    <xf numFmtId="0" fontId="185" fillId="10" borderId="0" applyNumberFormat="0" applyBorder="0" applyAlignment="0" applyProtection="0"/>
    <xf numFmtId="0" fontId="263" fillId="0" borderId="51" applyNumberFormat="0" applyFill="0" applyAlignment="0" applyProtection="0"/>
    <xf numFmtId="0" fontId="186" fillId="0" borderId="49" applyNumberFormat="0" applyFill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87" fillId="0" borderId="52" applyNumberFormat="0" applyAlignment="0">
      <protection/>
    </xf>
    <xf numFmtId="0" fontId="188" fillId="61" borderId="0" applyNumberFormat="0" applyBorder="0" applyAlignment="0" applyProtection="0"/>
    <xf numFmtId="0" fontId="0" fillId="0" borderId="0">
      <alignment/>
      <protection/>
    </xf>
    <xf numFmtId="0" fontId="177" fillId="0" borderId="53">
      <alignment horizontal="center"/>
      <protection/>
    </xf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00" fontId="0" fillId="0" borderId="54" applyFont="0" applyFill="0" applyBorder="0" applyProtection="0">
      <alignment horizontal="center"/>
    </xf>
    <xf numFmtId="301" fontId="6" fillId="0" borderId="55" applyFont="0" applyFill="0" applyBorder="0" applyProtection="0">
      <alignment horizontal="center"/>
    </xf>
    <xf numFmtId="38" fontId="0" fillId="0" borderId="1" applyFont="0" applyFill="0" applyBorder="0" applyAlignment="0" applyProtection="0"/>
    <xf numFmtId="15" fontId="0" fillId="0" borderId="1" applyFont="0" applyFill="0" applyBorder="0" applyProtection="0">
      <alignment horizontal="center"/>
    </xf>
    <xf numFmtId="10" fontId="0" fillId="0" borderId="1" applyFont="0" applyFill="0" applyBorder="0" applyProtection="0">
      <alignment horizontal="center"/>
    </xf>
    <xf numFmtId="302" fontId="0" fillId="0" borderId="1" applyFont="0" applyFill="0" applyBorder="0" applyProtection="0">
      <alignment horizontal="center"/>
    </xf>
    <xf numFmtId="248" fontId="121" fillId="0" borderId="0" applyFont="0" applyFill="0" applyBorder="0" applyAlignment="0" applyProtection="0"/>
    <xf numFmtId="303" fontId="26" fillId="0" borderId="0" applyFont="0" applyFill="0" applyBorder="0" applyAlignment="0" applyProtection="0"/>
    <xf numFmtId="304" fontId="25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08" fillId="0" borderId="33">
      <alignment horizontal="center"/>
      <protection/>
    </xf>
    <xf numFmtId="286" fontId="59" fillId="0" borderId="0">
      <alignment/>
      <protection/>
    </xf>
    <xf numFmtId="305" fontId="59" fillId="0" borderId="1">
      <alignment/>
      <protection/>
    </xf>
    <xf numFmtId="3" fontId="4" fillId="40" borderId="19">
      <alignment horizontal="right" vertical="top" wrapText="1"/>
      <protection/>
    </xf>
    <xf numFmtId="0" fontId="190" fillId="0" borderId="0">
      <alignment/>
      <protection/>
    </xf>
    <xf numFmtId="0" fontId="10" fillId="0" borderId="0">
      <alignment/>
      <protection/>
    </xf>
    <xf numFmtId="3" fontId="59" fillId="0" borderId="0" applyNumberFormat="0" applyBorder="0" applyAlignment="0" applyProtection="0"/>
    <xf numFmtId="3" fontId="191" fillId="0" borderId="0">
      <alignment/>
      <protection locked="0"/>
    </xf>
    <xf numFmtId="0" fontId="190" fillId="0" borderId="0">
      <alignment/>
      <protection/>
    </xf>
    <xf numFmtId="0" fontId="192" fillId="0" borderId="56" applyFill="0" applyBorder="0" applyAlignment="0">
      <protection/>
    </xf>
    <xf numFmtId="5" fontId="193" fillId="69" borderId="47">
      <alignment vertical="top"/>
      <protection/>
    </xf>
    <xf numFmtId="0" fontId="116" fillId="70" borderId="1">
      <alignment horizontal="left" vertical="center"/>
      <protection/>
    </xf>
    <xf numFmtId="6" fontId="194" fillId="71" borderId="47">
      <alignment/>
      <protection/>
    </xf>
    <xf numFmtId="5" fontId="118" fillId="0" borderId="47">
      <alignment horizontal="left" vertical="top"/>
      <protection/>
    </xf>
    <xf numFmtId="0" fontId="195" fillId="72" borderId="0">
      <alignment horizontal="left" vertical="center"/>
      <protection/>
    </xf>
    <xf numFmtId="5" fontId="15" fillId="0" borderId="5">
      <alignment horizontal="left" vertical="top"/>
      <protection/>
    </xf>
    <xf numFmtId="0" fontId="196" fillId="0" borderId="5">
      <alignment horizontal="left"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6" fontId="0" fillId="0" borderId="0" applyFont="0" applyFill="0" applyBorder="0" applyAlignment="0" applyProtection="0"/>
    <xf numFmtId="307" fontId="0" fillId="0" borderId="0" applyFont="0" applyFill="0" applyBorder="0" applyAlignment="0" applyProtection="0"/>
    <xf numFmtId="42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26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76" fillId="0" borderId="0" applyNumberFormat="0" applyFont="0" applyFill="0" applyBorder="0" applyProtection="0">
      <alignment horizontal="center" vertical="center" wrapText="1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8" fillId="0" borderId="57" applyNumberFormat="0" applyFont="0" applyAlignment="0">
      <protection/>
    </xf>
    <xf numFmtId="0" fontId="199" fillId="8" borderId="0" applyNumberFormat="0" applyBorder="0" applyAlignment="0" applyProtection="0"/>
    <xf numFmtId="0" fontId="200" fillId="0" borderId="0" applyNumberFormat="0" applyFill="0" applyBorder="0" applyAlignment="0" applyProtection="0"/>
    <xf numFmtId="0" fontId="49" fillId="0" borderId="58" applyFont="0" applyBorder="0" applyAlignment="0">
      <protection/>
    </xf>
    <xf numFmtId="171" fontId="4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201" fillId="0" borderId="0">
      <alignment vertical="center"/>
      <protection/>
    </xf>
    <xf numFmtId="42" fontId="202" fillId="0" borderId="0" applyFont="0" applyFill="0" applyBorder="0" applyAlignment="0" applyProtection="0"/>
    <xf numFmtId="44" fontId="202" fillId="0" borderId="0" applyFont="0" applyFill="0" applyBorder="0" applyAlignment="0" applyProtection="0"/>
    <xf numFmtId="0" fontId="202" fillId="0" borderId="0">
      <alignment/>
      <protection/>
    </xf>
    <xf numFmtId="0" fontId="203" fillId="0" borderId="0" applyFont="0" applyFill="0" applyBorder="0" applyAlignment="0" applyProtection="0"/>
    <xf numFmtId="0" fontId="203" fillId="0" borderId="0" applyFont="0" applyFill="0" applyBorder="0" applyAlignment="0" applyProtection="0"/>
    <xf numFmtId="0" fontId="3" fillId="0" borderId="0">
      <alignment vertical="center"/>
      <protection/>
    </xf>
    <xf numFmtId="40" fontId="204" fillId="0" borderId="0" applyFont="0" applyFill="0" applyBorder="0" applyAlignment="0" applyProtection="0"/>
    <xf numFmtId="38" fontId="204" fillId="0" borderId="0" applyFont="0" applyFill="0" applyBorder="0" applyAlignment="0" applyProtection="0"/>
    <xf numFmtId="0" fontId="204" fillId="0" borderId="0" applyFont="0" applyFill="0" applyBorder="0" applyAlignment="0" applyProtection="0"/>
    <xf numFmtId="0" fontId="204" fillId="0" borderId="0" applyFont="0" applyFill="0" applyBorder="0" applyAlignment="0" applyProtection="0"/>
    <xf numFmtId="9" fontId="205" fillId="0" borderId="0" applyBorder="0" applyAlignment="0" applyProtection="0"/>
    <xf numFmtId="0" fontId="206" fillId="0" borderId="0">
      <alignment/>
      <protection/>
    </xf>
    <xf numFmtId="0" fontId="207" fillId="0" borderId="4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308" fontId="138" fillId="0" borderId="0" applyFont="0" applyFill="0" applyBorder="0" applyAlignment="0" applyProtection="0"/>
    <xf numFmtId="309" fontId="138" fillId="0" borderId="0" applyFont="0" applyFill="0" applyBorder="0" applyAlignment="0" applyProtection="0"/>
    <xf numFmtId="0" fontId="138" fillId="0" borderId="0">
      <alignment/>
      <protection/>
    </xf>
    <xf numFmtId="0" fontId="208" fillId="0" borderId="0">
      <alignment/>
      <protection/>
    </xf>
    <xf numFmtId="0" fontId="130" fillId="0" borderId="0">
      <alignment/>
      <protection/>
    </xf>
    <xf numFmtId="19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209" fillId="0" borderId="0" applyFont="0" applyFill="0" applyBorder="0" applyAlignment="0" applyProtection="0"/>
    <xf numFmtId="171" fontId="139" fillId="0" borderId="0" applyFont="0" applyFill="0" applyBorder="0" applyAlignment="0" applyProtection="0"/>
    <xf numFmtId="177" fontId="139" fillId="0" borderId="0" applyFon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>
      <alignment/>
      <protection/>
    </xf>
    <xf numFmtId="0" fontId="209" fillId="0" borderId="0">
      <alignment/>
      <protection/>
    </xf>
    <xf numFmtId="19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13" fillId="0" borderId="0">
      <alignment/>
      <protection/>
    </xf>
    <xf numFmtId="310" fontId="139" fillId="0" borderId="0" applyFont="0" applyFill="0" applyBorder="0" applyAlignment="0" applyProtection="0"/>
    <xf numFmtId="311" fontId="21" fillId="0" borderId="0" applyFont="0" applyFill="0" applyBorder="0" applyAlignment="0" applyProtection="0"/>
    <xf numFmtId="312" fontId="139" fillId="0" borderId="0" applyFont="0" applyFill="0" applyBorder="0" applyAlignment="0" applyProtection="0"/>
    <xf numFmtId="0" fontId="214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258" fontId="218" fillId="0" borderId="43">
      <alignment horizontal="center"/>
      <protection/>
    </xf>
  </cellStyleXfs>
  <cellXfs count="201">
    <xf numFmtId="0" fontId="0" fillId="0" borderId="0" xfId="0" applyAlignment="1">
      <alignment/>
    </xf>
    <xf numFmtId="0" fontId="265" fillId="73" borderId="0" xfId="1625" applyFont="1" applyFill="1" applyAlignment="1">
      <alignment horizontal="center"/>
      <protection/>
    </xf>
    <xf numFmtId="0" fontId="266" fillId="73" borderId="0" xfId="1625" applyFont="1" applyFill="1">
      <alignment/>
      <protection/>
    </xf>
    <xf numFmtId="3" fontId="266" fillId="73" borderId="0" xfId="1625" applyNumberFormat="1" applyFont="1" applyFill="1">
      <alignment/>
      <protection/>
    </xf>
    <xf numFmtId="3" fontId="267" fillId="73" borderId="0" xfId="1625" applyNumberFormat="1" applyFont="1" applyFill="1">
      <alignment/>
      <protection/>
    </xf>
    <xf numFmtId="0" fontId="267" fillId="73" borderId="0" xfId="1625" applyFont="1" applyFill="1">
      <alignment/>
      <protection/>
    </xf>
    <xf numFmtId="3" fontId="260" fillId="73" borderId="0" xfId="1625" applyNumberFormat="1" applyFont="1" applyFill="1">
      <alignment/>
      <protection/>
    </xf>
    <xf numFmtId="0" fontId="268" fillId="73" borderId="0" xfId="1625" applyFont="1" applyFill="1" applyAlignment="1">
      <alignment horizontal="center"/>
      <protection/>
    </xf>
    <xf numFmtId="3" fontId="269" fillId="73" borderId="0" xfId="1625" applyNumberFormat="1" applyFont="1" applyFill="1">
      <alignment/>
      <protection/>
    </xf>
    <xf numFmtId="0" fontId="269" fillId="73" borderId="0" xfId="1625" applyFont="1" applyFill="1">
      <alignment/>
      <protection/>
    </xf>
    <xf numFmtId="3" fontId="270" fillId="73" borderId="0" xfId="1625" applyNumberFormat="1" applyFont="1" applyFill="1">
      <alignment/>
      <protection/>
    </xf>
    <xf numFmtId="0" fontId="270" fillId="73" borderId="0" xfId="1625" applyFont="1" applyFill="1">
      <alignment/>
      <protection/>
    </xf>
    <xf numFmtId="0" fontId="265" fillId="73" borderId="0" xfId="1625" applyFont="1" applyFill="1">
      <alignment/>
      <protection/>
    </xf>
    <xf numFmtId="3" fontId="265" fillId="73" borderId="0" xfId="1625" applyNumberFormat="1" applyFont="1" applyFill="1">
      <alignment/>
      <protection/>
    </xf>
    <xf numFmtId="0" fontId="268" fillId="73" borderId="1" xfId="1625" applyFont="1" applyFill="1" applyBorder="1" applyAlignment="1">
      <alignment horizontal="center" vertical="top"/>
      <protection/>
    </xf>
    <xf numFmtId="0" fontId="271" fillId="73" borderId="1" xfId="1625" applyFont="1" applyFill="1" applyBorder="1" applyAlignment="1">
      <alignment horizontal="justify" vertical="top" wrapText="1"/>
      <protection/>
    </xf>
    <xf numFmtId="3" fontId="268" fillId="73" borderId="1" xfId="1625" applyNumberFormat="1" applyFont="1" applyFill="1" applyBorder="1" applyAlignment="1">
      <alignment horizontal="right" vertical="top" wrapText="1"/>
      <protection/>
    </xf>
    <xf numFmtId="3" fontId="268" fillId="73" borderId="1" xfId="1625" applyNumberFormat="1" applyFont="1" applyFill="1" applyBorder="1" applyAlignment="1">
      <alignment vertical="top"/>
      <protection/>
    </xf>
    <xf numFmtId="0" fontId="268" fillId="73" borderId="1" xfId="1625" applyFont="1" applyFill="1" applyBorder="1" applyAlignment="1">
      <alignment vertical="top"/>
      <protection/>
    </xf>
    <xf numFmtId="0" fontId="272" fillId="73" borderId="1" xfId="1668" applyFont="1" applyFill="1" applyBorder="1" applyAlignment="1">
      <alignment horizontal="center" vertical="top" wrapText="1"/>
      <protection/>
    </xf>
    <xf numFmtId="0" fontId="272" fillId="73" borderId="1" xfId="1668" applyFont="1" applyFill="1" applyBorder="1" applyAlignment="1">
      <alignment vertical="top" wrapText="1"/>
      <protection/>
    </xf>
    <xf numFmtId="3" fontId="272" fillId="73" borderId="1" xfId="1668" applyNumberFormat="1" applyFont="1" applyFill="1" applyBorder="1" applyAlignment="1">
      <alignment horizontal="right" vertical="top" wrapText="1"/>
      <protection/>
    </xf>
    <xf numFmtId="3" fontId="273" fillId="73" borderId="1" xfId="1668" applyNumberFormat="1" applyFont="1" applyFill="1" applyBorder="1" applyAlignment="1">
      <alignment horizontal="right" vertical="top" wrapText="1"/>
      <protection/>
    </xf>
    <xf numFmtId="3" fontId="274" fillId="73" borderId="0" xfId="1668" applyNumberFormat="1" applyFont="1" applyFill="1">
      <alignment/>
      <protection/>
    </xf>
    <xf numFmtId="0" fontId="274" fillId="73" borderId="0" xfId="1668" applyFont="1" applyFill="1">
      <alignment/>
      <protection/>
    </xf>
    <xf numFmtId="0" fontId="268" fillId="73" borderId="1" xfId="1668" applyFont="1" applyFill="1" applyBorder="1" applyAlignment="1">
      <alignment horizontal="center" vertical="top" wrapText="1"/>
      <protection/>
    </xf>
    <xf numFmtId="0" fontId="268" fillId="73" borderId="1" xfId="1668" applyFont="1" applyFill="1" applyBorder="1" applyAlignment="1">
      <alignment vertical="top" wrapText="1"/>
      <protection/>
    </xf>
    <xf numFmtId="3" fontId="268" fillId="73" borderId="1" xfId="1668" applyNumberFormat="1" applyFont="1" applyFill="1" applyBorder="1" applyAlignment="1">
      <alignment horizontal="right" vertical="top" wrapText="1"/>
      <protection/>
    </xf>
    <xf numFmtId="3" fontId="271" fillId="73" borderId="1" xfId="1668" applyNumberFormat="1" applyFont="1" applyFill="1" applyBorder="1" applyAlignment="1">
      <alignment horizontal="right" vertical="top" wrapText="1"/>
      <protection/>
    </xf>
    <xf numFmtId="3" fontId="268" fillId="73" borderId="0" xfId="1668" applyNumberFormat="1" applyFont="1" applyFill="1">
      <alignment/>
      <protection/>
    </xf>
    <xf numFmtId="0" fontId="268" fillId="73" borderId="0" xfId="1668" applyFont="1" applyFill="1">
      <alignment/>
      <protection/>
    </xf>
    <xf numFmtId="0" fontId="275" fillId="73" borderId="1" xfId="1668" applyFont="1" applyFill="1" applyBorder="1" applyAlignment="1">
      <alignment horizontal="justify" vertical="top" wrapText="1"/>
      <protection/>
    </xf>
    <xf numFmtId="3" fontId="260" fillId="73" borderId="1" xfId="1668" applyNumberFormat="1" applyFont="1" applyFill="1" applyBorder="1" applyAlignment="1">
      <alignment horizontal="right" vertical="top" wrapText="1"/>
      <protection/>
    </xf>
    <xf numFmtId="3" fontId="275" fillId="73" borderId="1" xfId="1096" applyNumberFormat="1" applyFont="1" applyFill="1" applyBorder="1" applyAlignment="1">
      <alignment horizontal="right" vertical="top" wrapText="1"/>
    </xf>
    <xf numFmtId="0" fontId="260" fillId="73" borderId="0" xfId="1668" applyFont="1" applyFill="1">
      <alignment/>
      <protection/>
    </xf>
    <xf numFmtId="3" fontId="260" fillId="73" borderId="0" xfId="1668" applyNumberFormat="1" applyFont="1" applyFill="1">
      <alignment/>
      <protection/>
    </xf>
    <xf numFmtId="0" fontId="260" fillId="73" borderId="1" xfId="1668" applyFont="1" applyFill="1" applyBorder="1" applyAlignment="1">
      <alignment horizontal="center" vertical="top" wrapText="1"/>
      <protection/>
    </xf>
    <xf numFmtId="0" fontId="260" fillId="73" borderId="1" xfId="1668" applyFont="1" applyFill="1" applyBorder="1" applyAlignment="1">
      <alignment vertical="top" wrapText="1"/>
      <protection/>
    </xf>
    <xf numFmtId="3" fontId="275" fillId="73" borderId="1" xfId="1668" applyNumberFormat="1" applyFont="1" applyFill="1" applyBorder="1" applyAlignment="1">
      <alignment horizontal="right" vertical="top" wrapText="1"/>
      <protection/>
    </xf>
    <xf numFmtId="0" fontId="275" fillId="73" borderId="1" xfId="1668" applyFont="1" applyFill="1" applyBorder="1" applyAlignment="1">
      <alignment horizontal="center" vertical="top" wrapText="1"/>
      <protection/>
    </xf>
    <xf numFmtId="0" fontId="260" fillId="73" borderId="1" xfId="1668" applyFont="1" applyFill="1" applyBorder="1" applyAlignment="1">
      <alignment horizontal="justify" vertical="top" wrapText="1"/>
      <protection/>
    </xf>
    <xf numFmtId="0" fontId="274" fillId="73" borderId="1" xfId="1668" applyFont="1" applyFill="1" applyBorder="1" applyAlignment="1">
      <alignment horizontal="center" vertical="top" wrapText="1"/>
      <protection/>
    </xf>
    <xf numFmtId="0" fontId="274" fillId="73" borderId="1" xfId="1668" applyFont="1" applyFill="1" applyBorder="1" applyAlignment="1">
      <alignment vertical="top" wrapText="1"/>
      <protection/>
    </xf>
    <xf numFmtId="3" fontId="274" fillId="73" borderId="1" xfId="1668" applyNumberFormat="1" applyFont="1" applyFill="1" applyBorder="1" applyAlignment="1">
      <alignment horizontal="right" vertical="top" wrapText="1"/>
      <protection/>
    </xf>
    <xf numFmtId="3" fontId="276" fillId="73" borderId="1" xfId="1668" applyNumberFormat="1" applyFont="1" applyFill="1" applyBorder="1" applyAlignment="1">
      <alignment horizontal="right" vertical="top" wrapText="1"/>
      <protection/>
    </xf>
    <xf numFmtId="3" fontId="277" fillId="73" borderId="0" xfId="1668" applyNumberFormat="1" applyFont="1" applyFill="1">
      <alignment/>
      <protection/>
    </xf>
    <xf numFmtId="0" fontId="277" fillId="73" borderId="0" xfId="1668" applyFont="1" applyFill="1">
      <alignment/>
      <protection/>
    </xf>
    <xf numFmtId="0" fontId="271" fillId="73" borderId="1" xfId="1668" applyFont="1" applyFill="1" applyBorder="1" applyAlignment="1">
      <alignment horizontal="center" vertical="top" wrapText="1"/>
      <protection/>
    </xf>
    <xf numFmtId="3" fontId="278" fillId="73" borderId="0" xfId="1668" applyNumberFormat="1" applyFont="1" applyFill="1">
      <alignment/>
      <protection/>
    </xf>
    <xf numFmtId="0" fontId="278" fillId="73" borderId="0" xfId="1668" applyFont="1" applyFill="1">
      <alignment/>
      <protection/>
    </xf>
    <xf numFmtId="0" fontId="279" fillId="73" borderId="1" xfId="1668" applyFont="1" applyFill="1" applyBorder="1" applyAlignment="1">
      <alignment horizontal="center" vertical="top" wrapText="1"/>
      <protection/>
    </xf>
    <xf numFmtId="0" fontId="268" fillId="73" borderId="1" xfId="1668" applyFont="1" applyFill="1" applyBorder="1" applyAlignment="1">
      <alignment horizontal="justify" vertical="top" wrapText="1"/>
      <protection/>
    </xf>
    <xf numFmtId="3" fontId="271" fillId="73" borderId="1" xfId="1096" applyNumberFormat="1" applyFont="1" applyFill="1" applyBorder="1" applyAlignment="1">
      <alignment horizontal="right" vertical="top" wrapText="1"/>
    </xf>
    <xf numFmtId="0" fontId="278" fillId="73" borderId="1" xfId="1668" applyFont="1" applyFill="1" applyBorder="1" applyAlignment="1">
      <alignment horizontal="center" vertical="top" wrapText="1"/>
      <protection/>
    </xf>
    <xf numFmtId="0" fontId="277" fillId="73" borderId="1" xfId="1668" applyFont="1" applyFill="1" applyBorder="1" applyAlignment="1">
      <alignment horizontal="center" vertical="top" wrapText="1"/>
      <protection/>
    </xf>
    <xf numFmtId="3" fontId="272" fillId="73" borderId="0" xfId="1668" applyNumberFormat="1" applyFont="1" applyFill="1">
      <alignment/>
      <protection/>
    </xf>
    <xf numFmtId="0" fontId="272" fillId="73" borderId="0" xfId="1668" applyFont="1" applyFill="1">
      <alignment/>
      <protection/>
    </xf>
    <xf numFmtId="0" fontId="272" fillId="73" borderId="1" xfId="1625" applyFont="1" applyFill="1" applyBorder="1" applyAlignment="1">
      <alignment horizontal="center" vertical="top"/>
      <protection/>
    </xf>
    <xf numFmtId="0" fontId="268" fillId="73" borderId="1" xfId="1625" applyFont="1" applyFill="1" applyBorder="1" applyAlignment="1">
      <alignment vertical="top" wrapText="1"/>
      <protection/>
    </xf>
    <xf numFmtId="3" fontId="268" fillId="73" borderId="1" xfId="1625" applyNumberFormat="1" applyFont="1" applyFill="1" applyBorder="1" applyAlignment="1">
      <alignment horizontal="right" vertical="top"/>
      <protection/>
    </xf>
    <xf numFmtId="0" fontId="280" fillId="73" borderId="0" xfId="1625" applyFont="1" applyFill="1">
      <alignment/>
      <protection/>
    </xf>
    <xf numFmtId="0" fontId="277" fillId="73" borderId="1" xfId="1625" applyFont="1" applyFill="1" applyBorder="1" applyAlignment="1">
      <alignment horizontal="center" vertical="top"/>
      <protection/>
    </xf>
    <xf numFmtId="0" fontId="277" fillId="73" borderId="1" xfId="1625" applyFont="1" applyFill="1" applyBorder="1" applyAlignment="1">
      <alignment vertical="top"/>
      <protection/>
    </xf>
    <xf numFmtId="3" fontId="277" fillId="73" borderId="1" xfId="1625" applyNumberFormat="1" applyFont="1" applyFill="1" applyBorder="1" applyAlignment="1">
      <alignment horizontal="right" vertical="top"/>
      <protection/>
    </xf>
    <xf numFmtId="3" fontId="281" fillId="73" borderId="0" xfId="1625" applyNumberFormat="1" applyFont="1" applyFill="1">
      <alignment/>
      <protection/>
    </xf>
    <xf numFmtId="0" fontId="281" fillId="73" borderId="0" xfId="1625" applyFont="1" applyFill="1">
      <alignment/>
      <protection/>
    </xf>
    <xf numFmtId="0" fontId="272" fillId="73" borderId="1" xfId="1625" applyFont="1" applyFill="1" applyBorder="1" applyAlignment="1">
      <alignment vertical="top"/>
      <protection/>
    </xf>
    <xf numFmtId="3" fontId="272" fillId="73" borderId="1" xfId="1625" applyNumberFormat="1" applyFont="1" applyFill="1" applyBorder="1" applyAlignment="1">
      <alignment horizontal="right" vertical="top"/>
      <protection/>
    </xf>
    <xf numFmtId="3" fontId="282" fillId="73" borderId="0" xfId="1625" applyNumberFormat="1" applyFont="1" applyFill="1">
      <alignment/>
      <protection/>
    </xf>
    <xf numFmtId="0" fontId="282" fillId="73" borderId="0" xfId="1625" applyFont="1" applyFill="1">
      <alignment/>
      <protection/>
    </xf>
    <xf numFmtId="0" fontId="260" fillId="73" borderId="1" xfId="1625" applyFont="1" applyFill="1" applyBorder="1" applyAlignment="1">
      <alignment vertical="top"/>
      <protection/>
    </xf>
    <xf numFmtId="3" fontId="260" fillId="73" borderId="1" xfId="1625" applyNumberFormat="1" applyFont="1" applyFill="1" applyBorder="1" applyAlignment="1">
      <alignment horizontal="right" vertical="top"/>
      <protection/>
    </xf>
    <xf numFmtId="0" fontId="260" fillId="73" borderId="1" xfId="1625" applyFont="1" applyFill="1" applyBorder="1" applyAlignment="1">
      <alignment horizontal="center" vertical="top"/>
      <protection/>
    </xf>
    <xf numFmtId="0" fontId="260" fillId="73" borderId="1" xfId="1625" applyFont="1" applyFill="1" applyBorder="1" applyAlignment="1">
      <alignment vertical="top" wrapText="1"/>
      <protection/>
    </xf>
    <xf numFmtId="3" fontId="260" fillId="73" borderId="1" xfId="1625" applyNumberFormat="1" applyFont="1" applyFill="1" applyBorder="1" applyAlignment="1">
      <alignment horizontal="right" vertical="top" wrapText="1"/>
      <protection/>
    </xf>
    <xf numFmtId="0" fontId="278" fillId="73" borderId="1" xfId="1625" applyFont="1" applyFill="1" applyBorder="1" applyAlignment="1">
      <alignment horizontal="center" vertical="top"/>
      <protection/>
    </xf>
    <xf numFmtId="0" fontId="278" fillId="73" borderId="1" xfId="1625" applyFont="1" applyFill="1" applyBorder="1" applyAlignment="1">
      <alignment vertical="top"/>
      <protection/>
    </xf>
    <xf numFmtId="3" fontId="278" fillId="73" borderId="1" xfId="1625" applyNumberFormat="1" applyFont="1" applyFill="1" applyBorder="1" applyAlignment="1">
      <alignment horizontal="right" vertical="top"/>
      <protection/>
    </xf>
    <xf numFmtId="0" fontId="278" fillId="73" borderId="1" xfId="1625" applyFont="1" applyFill="1" applyBorder="1" applyAlignment="1">
      <alignment horizontal="center" vertical="top" wrapText="1"/>
      <protection/>
    </xf>
    <xf numFmtId="0" fontId="278" fillId="73" borderId="1" xfId="1625" applyFont="1" applyFill="1" applyBorder="1" applyAlignment="1">
      <alignment vertical="top" wrapText="1"/>
      <protection/>
    </xf>
    <xf numFmtId="3" fontId="278" fillId="73" borderId="1" xfId="1625" applyNumberFormat="1" applyFont="1" applyFill="1" applyBorder="1" applyAlignment="1">
      <alignment horizontal="right" vertical="top" wrapText="1"/>
      <protection/>
    </xf>
    <xf numFmtId="0" fontId="280" fillId="73" borderId="0" xfId="1625" applyFont="1" applyFill="1" applyAlignment="1">
      <alignment wrapText="1"/>
      <protection/>
    </xf>
    <xf numFmtId="3" fontId="260" fillId="73" borderId="1" xfId="1743" applyNumberFormat="1" applyFont="1" applyFill="1" applyBorder="1" applyAlignment="1">
      <alignment horizontal="right" vertical="top"/>
      <protection/>
    </xf>
    <xf numFmtId="3" fontId="268" fillId="73" borderId="1" xfId="1743" applyNumberFormat="1" applyFont="1" applyFill="1" applyBorder="1" applyAlignment="1">
      <alignment horizontal="center" vertical="top"/>
      <protection/>
    </xf>
    <xf numFmtId="3" fontId="260" fillId="73" borderId="1" xfId="1743" applyNumberFormat="1" applyFont="1" applyFill="1" applyBorder="1" applyAlignment="1">
      <alignment vertical="top"/>
      <protection/>
    </xf>
    <xf numFmtId="3" fontId="275" fillId="73" borderId="0" xfId="1743" applyNumberFormat="1" applyFont="1" applyFill="1" applyBorder="1" applyAlignment="1">
      <alignment horizontal="center"/>
      <protection/>
    </xf>
    <xf numFmtId="0" fontId="266" fillId="73" borderId="0" xfId="1740" applyFont="1" applyFill="1">
      <alignment/>
      <protection/>
    </xf>
    <xf numFmtId="0" fontId="265" fillId="73" borderId="0" xfId="1740" applyFont="1" applyFill="1">
      <alignment/>
      <protection/>
    </xf>
    <xf numFmtId="0" fontId="271" fillId="73" borderId="1" xfId="1625" applyFont="1" applyFill="1" applyBorder="1" applyAlignment="1">
      <alignment vertical="top" wrapText="1"/>
      <protection/>
    </xf>
    <xf numFmtId="0" fontId="260" fillId="73" borderId="1" xfId="1625" applyFont="1" applyFill="1" applyBorder="1" applyAlignment="1">
      <alignment horizontal="justify" vertical="top" wrapText="1"/>
      <protection/>
    </xf>
    <xf numFmtId="0" fontId="268" fillId="73" borderId="1" xfId="1625" applyFont="1" applyFill="1" applyBorder="1" applyAlignment="1">
      <alignment horizontal="justify" vertical="top" wrapText="1"/>
      <protection/>
    </xf>
    <xf numFmtId="0" fontId="278" fillId="73" borderId="1" xfId="1625" applyFont="1" applyFill="1" applyBorder="1" applyAlignment="1">
      <alignment horizontal="justify" vertical="top" wrapText="1"/>
      <protection/>
    </xf>
    <xf numFmtId="0" fontId="283" fillId="73" borderId="0" xfId="1625" applyFont="1" applyFill="1">
      <alignment/>
      <protection/>
    </xf>
    <xf numFmtId="0" fontId="260" fillId="73" borderId="0" xfId="1625" applyFont="1" applyFill="1" applyAlignment="1">
      <alignment horizontal="center"/>
      <protection/>
    </xf>
    <xf numFmtId="3" fontId="260" fillId="73" borderId="0" xfId="1625" applyNumberFormat="1" applyFont="1" applyFill="1" applyAlignment="1">
      <alignment horizontal="right"/>
      <protection/>
    </xf>
    <xf numFmtId="4" fontId="266" fillId="73" borderId="0" xfId="1625" applyNumberFormat="1" applyFont="1" applyFill="1" applyAlignment="1">
      <alignment horizontal="center"/>
      <protection/>
    </xf>
    <xf numFmtId="3" fontId="271" fillId="73" borderId="1" xfId="1625" applyNumberFormat="1" applyFont="1" applyFill="1" applyBorder="1" applyAlignment="1">
      <alignment vertical="top"/>
      <protection/>
    </xf>
    <xf numFmtId="0" fontId="271" fillId="73" borderId="1" xfId="1625" applyFont="1" applyFill="1" applyBorder="1" applyAlignment="1">
      <alignment vertical="top"/>
      <protection/>
    </xf>
    <xf numFmtId="0" fontId="271" fillId="73" borderId="1" xfId="1625" applyFont="1" applyFill="1" applyBorder="1" applyAlignment="1">
      <alignment horizontal="center" vertical="top"/>
      <protection/>
    </xf>
    <xf numFmtId="4" fontId="271" fillId="73" borderId="1" xfId="1625" applyNumberFormat="1" applyFont="1" applyFill="1" applyBorder="1" applyAlignment="1">
      <alignment horizontal="center" vertical="top"/>
      <protection/>
    </xf>
    <xf numFmtId="3" fontId="284" fillId="73" borderId="1" xfId="1625" applyNumberFormat="1" applyFont="1" applyFill="1" applyBorder="1" applyAlignment="1">
      <alignment vertical="top"/>
      <protection/>
    </xf>
    <xf numFmtId="3" fontId="273" fillId="73" borderId="1" xfId="1625" applyNumberFormat="1" applyFont="1" applyFill="1" applyBorder="1" applyAlignment="1">
      <alignment vertical="top"/>
      <protection/>
    </xf>
    <xf numFmtId="3" fontId="275" fillId="73" borderId="1" xfId="1625" applyNumberFormat="1" applyFont="1" applyFill="1" applyBorder="1" applyAlignment="1">
      <alignment vertical="top"/>
      <protection/>
    </xf>
    <xf numFmtId="0" fontId="275" fillId="73" borderId="1" xfId="1625" applyFont="1" applyFill="1" applyBorder="1" applyAlignment="1">
      <alignment vertical="top"/>
      <protection/>
    </xf>
    <xf numFmtId="0" fontId="275" fillId="73" borderId="1" xfId="1625" applyFont="1" applyFill="1" applyBorder="1" applyAlignment="1">
      <alignment horizontal="center" vertical="top"/>
      <protection/>
    </xf>
    <xf numFmtId="3" fontId="279" fillId="73" borderId="1" xfId="1625" applyNumberFormat="1" applyFont="1" applyFill="1" applyBorder="1" applyAlignment="1">
      <alignment vertical="top"/>
      <protection/>
    </xf>
    <xf numFmtId="3" fontId="279" fillId="73" borderId="1" xfId="1625" applyNumberFormat="1" applyFont="1" applyFill="1" applyBorder="1" applyAlignment="1">
      <alignment vertical="top" wrapText="1"/>
      <protection/>
    </xf>
    <xf numFmtId="3" fontId="275" fillId="73" borderId="1" xfId="1743" applyNumberFormat="1" applyFont="1" applyFill="1" applyBorder="1" applyAlignment="1">
      <alignment horizontal="right" vertical="top"/>
      <protection/>
    </xf>
    <xf numFmtId="0" fontId="279" fillId="73" borderId="1" xfId="1625" applyFont="1" applyFill="1" applyBorder="1" applyAlignment="1">
      <alignment vertical="top"/>
      <protection/>
    </xf>
    <xf numFmtId="0" fontId="279" fillId="73" borderId="1" xfId="1625" applyFont="1" applyFill="1" applyBorder="1" applyAlignment="1">
      <alignment horizontal="center" vertical="top"/>
      <protection/>
    </xf>
    <xf numFmtId="4" fontId="271" fillId="73" borderId="1" xfId="0" applyNumberFormat="1" applyFont="1" applyFill="1" applyBorder="1" applyAlignment="1">
      <alignment horizontal="center" vertical="top"/>
    </xf>
    <xf numFmtId="0" fontId="275" fillId="73" borderId="1" xfId="1625" applyFont="1" applyFill="1" applyBorder="1" applyAlignment="1">
      <alignment vertical="top" wrapText="1"/>
      <protection/>
    </xf>
    <xf numFmtId="4" fontId="265" fillId="73" borderId="1" xfId="1625" applyNumberFormat="1" applyFont="1" applyFill="1" applyBorder="1" applyAlignment="1">
      <alignment horizontal="center" vertical="top"/>
      <protection/>
    </xf>
    <xf numFmtId="4" fontId="275" fillId="73" borderId="1" xfId="1625" applyNumberFormat="1" applyFont="1" applyFill="1" applyBorder="1" applyAlignment="1">
      <alignment horizontal="center" vertical="top"/>
      <protection/>
    </xf>
    <xf numFmtId="0" fontId="275" fillId="73" borderId="1" xfId="1668" applyFont="1" applyFill="1" applyBorder="1" applyAlignment="1">
      <alignment vertical="top"/>
      <protection/>
    </xf>
    <xf numFmtId="3" fontId="275" fillId="73" borderId="1" xfId="1668" applyNumberFormat="1" applyFont="1" applyFill="1" applyBorder="1" applyAlignment="1">
      <alignment vertical="top"/>
      <protection/>
    </xf>
    <xf numFmtId="4" fontId="275" fillId="73" borderId="1" xfId="1668" applyNumberFormat="1" applyFont="1" applyFill="1" applyBorder="1" applyAlignment="1">
      <alignment horizontal="center" vertical="top"/>
      <protection/>
    </xf>
    <xf numFmtId="4" fontId="271" fillId="73" borderId="1" xfId="1668" applyNumberFormat="1" applyFont="1" applyFill="1" applyBorder="1" applyAlignment="1">
      <alignment horizontal="center" vertical="top"/>
      <protection/>
    </xf>
    <xf numFmtId="3" fontId="276" fillId="73" borderId="1" xfId="1668" applyNumberFormat="1" applyFont="1" applyFill="1" applyBorder="1" applyAlignment="1">
      <alignment vertical="top"/>
      <protection/>
    </xf>
    <xf numFmtId="0" fontId="276" fillId="73" borderId="1" xfId="1668" applyFont="1" applyFill="1" applyBorder="1" applyAlignment="1">
      <alignment vertical="top"/>
      <protection/>
    </xf>
    <xf numFmtId="4" fontId="276" fillId="73" borderId="1" xfId="1668" applyNumberFormat="1" applyFont="1" applyFill="1" applyBorder="1" applyAlignment="1">
      <alignment horizontal="center" vertical="top"/>
      <protection/>
    </xf>
    <xf numFmtId="4" fontId="284" fillId="73" borderId="1" xfId="1668" applyNumberFormat="1" applyFont="1" applyFill="1" applyBorder="1" applyAlignment="1">
      <alignment horizontal="center" vertical="top"/>
      <protection/>
    </xf>
    <xf numFmtId="4" fontId="279" fillId="73" borderId="1" xfId="1668" applyNumberFormat="1" applyFont="1" applyFill="1" applyBorder="1" applyAlignment="1">
      <alignment horizontal="center" vertical="top"/>
      <protection/>
    </xf>
    <xf numFmtId="0" fontId="271" fillId="73" borderId="1" xfId="1668" applyFont="1" applyFill="1" applyBorder="1" applyAlignment="1">
      <alignment vertical="top"/>
      <protection/>
    </xf>
    <xf numFmtId="3" fontId="271" fillId="73" borderId="1" xfId="1668" applyNumberFormat="1" applyFont="1" applyFill="1" applyBorder="1" applyAlignment="1">
      <alignment vertical="top"/>
      <protection/>
    </xf>
    <xf numFmtId="4" fontId="273" fillId="73" borderId="1" xfId="1668" applyNumberFormat="1" applyFont="1" applyFill="1" applyBorder="1" applyAlignment="1">
      <alignment horizontal="center" vertical="top"/>
      <protection/>
    </xf>
    <xf numFmtId="4" fontId="279" fillId="73" borderId="1" xfId="1625" applyNumberFormat="1" applyFont="1" applyFill="1" applyBorder="1" applyAlignment="1">
      <alignment horizontal="center" vertical="top"/>
      <protection/>
    </xf>
    <xf numFmtId="4" fontId="284" fillId="73" borderId="1" xfId="1625" applyNumberFormat="1" applyFont="1" applyFill="1" applyBorder="1" applyAlignment="1">
      <alignment horizontal="center" vertical="top"/>
      <protection/>
    </xf>
    <xf numFmtId="4" fontId="273" fillId="73" borderId="1" xfId="1625" applyNumberFormat="1" applyFont="1" applyFill="1" applyBorder="1" applyAlignment="1">
      <alignment horizontal="center" vertical="top"/>
      <protection/>
    </xf>
    <xf numFmtId="4" fontId="279" fillId="73" borderId="1" xfId="1625" applyNumberFormat="1" applyFont="1" applyFill="1" applyBorder="1" applyAlignment="1">
      <alignment horizontal="center" vertical="top" wrapText="1"/>
      <protection/>
    </xf>
    <xf numFmtId="4" fontId="275" fillId="73" borderId="1" xfId="1743" applyNumberFormat="1" applyFont="1" applyFill="1" applyBorder="1" applyAlignment="1">
      <alignment horizontal="center" vertical="top"/>
      <protection/>
    </xf>
    <xf numFmtId="3" fontId="275" fillId="73" borderId="1" xfId="0" applyNumberFormat="1" applyFont="1" applyFill="1" applyBorder="1" applyAlignment="1">
      <alignment vertical="top"/>
    </xf>
    <xf numFmtId="3" fontId="271" fillId="73" borderId="1" xfId="1740" applyNumberFormat="1" applyFont="1" applyFill="1" applyBorder="1" applyAlignment="1">
      <alignment horizontal="center" vertical="top" wrapText="1"/>
      <protection/>
    </xf>
    <xf numFmtId="0" fontId="271" fillId="73" borderId="1" xfId="1740" applyFont="1" applyFill="1" applyBorder="1" applyAlignment="1">
      <alignment horizontal="center" vertical="top"/>
      <protection/>
    </xf>
    <xf numFmtId="0" fontId="268" fillId="73" borderId="1" xfId="0" applyFont="1" applyFill="1" applyBorder="1" applyAlignment="1">
      <alignment vertical="top"/>
    </xf>
    <xf numFmtId="3" fontId="268" fillId="73" borderId="1" xfId="0" applyNumberFormat="1" applyFont="1" applyFill="1" applyBorder="1" applyAlignment="1">
      <alignment horizontal="right" vertical="top"/>
    </xf>
    <xf numFmtId="3" fontId="271" fillId="73" borderId="1" xfId="0" applyNumberFormat="1" applyFont="1" applyFill="1" applyBorder="1" applyAlignment="1">
      <alignment vertical="top"/>
    </xf>
    <xf numFmtId="0" fontId="260" fillId="73" borderId="1" xfId="0" applyFont="1" applyFill="1" applyBorder="1" applyAlignment="1">
      <alignment vertical="top"/>
    </xf>
    <xf numFmtId="3" fontId="260" fillId="73" borderId="1" xfId="0" applyNumberFormat="1" applyFont="1" applyFill="1" applyBorder="1" applyAlignment="1">
      <alignment horizontal="right" vertical="top"/>
    </xf>
    <xf numFmtId="0" fontId="275" fillId="73" borderId="1" xfId="0" applyFont="1" applyFill="1" applyBorder="1" applyAlignment="1">
      <alignment vertical="top"/>
    </xf>
    <xf numFmtId="3" fontId="275" fillId="73" borderId="1" xfId="1740" applyNumberFormat="1" applyFont="1" applyFill="1" applyBorder="1" applyAlignment="1">
      <alignment vertical="top"/>
      <protection/>
    </xf>
    <xf numFmtId="4" fontId="275" fillId="73" borderId="1" xfId="1740" applyNumberFormat="1" applyFont="1" applyFill="1" applyBorder="1" applyAlignment="1">
      <alignment horizontal="center" vertical="top"/>
      <protection/>
    </xf>
    <xf numFmtId="3" fontId="283" fillId="73" borderId="0" xfId="1625" applyNumberFormat="1" applyFont="1" applyFill="1">
      <alignment/>
      <protection/>
    </xf>
    <xf numFmtId="0" fontId="265" fillId="73" borderId="1" xfId="1625" applyFont="1" applyFill="1" applyBorder="1" applyAlignment="1">
      <alignment horizontal="justify" vertical="top" wrapText="1"/>
      <protection/>
    </xf>
    <xf numFmtId="0" fontId="269" fillId="73" borderId="0" xfId="1625" applyFont="1" applyFill="1" applyAlignment="1">
      <alignment horizontal="center"/>
      <protection/>
    </xf>
    <xf numFmtId="0" fontId="269" fillId="73" borderId="0" xfId="1625" applyFont="1" applyFill="1" applyAlignment="1">
      <alignment horizontal="center" wrapText="1"/>
      <protection/>
    </xf>
    <xf numFmtId="3" fontId="268" fillId="73" borderId="1" xfId="1625" applyNumberFormat="1" applyFont="1" applyFill="1" applyBorder="1" applyAlignment="1">
      <alignment horizontal="center" vertical="top" wrapText="1"/>
      <protection/>
    </xf>
    <xf numFmtId="0" fontId="267" fillId="73" borderId="0" xfId="1625" applyFont="1" applyFill="1" applyAlignment="1">
      <alignment horizontal="left"/>
      <protection/>
    </xf>
    <xf numFmtId="0" fontId="267" fillId="73" borderId="0" xfId="1625" applyFont="1" applyFill="1" applyAlignment="1">
      <alignment horizontal="center"/>
      <protection/>
    </xf>
    <xf numFmtId="0" fontId="285" fillId="73" borderId="0" xfId="1625" applyFont="1" applyFill="1" applyAlignment="1">
      <alignment horizontal="center" wrapText="1"/>
      <protection/>
    </xf>
    <xf numFmtId="3" fontId="280" fillId="73" borderId="0" xfId="1625" applyNumberFormat="1" applyFont="1" applyFill="1">
      <alignment/>
      <protection/>
    </xf>
    <xf numFmtId="3" fontId="266" fillId="73" borderId="0" xfId="1625" applyNumberFormat="1" applyFont="1" applyFill="1" applyAlignment="1">
      <alignment wrapText="1"/>
      <protection/>
    </xf>
    <xf numFmtId="0" fontId="260" fillId="73" borderId="0" xfId="1625" applyFont="1" applyFill="1">
      <alignment/>
      <protection/>
    </xf>
    <xf numFmtId="4" fontId="260" fillId="73" borderId="0" xfId="1625" applyNumberFormat="1" applyFont="1" applyFill="1" applyAlignment="1">
      <alignment horizontal="center"/>
      <protection/>
    </xf>
    <xf numFmtId="3" fontId="268" fillId="73" borderId="1" xfId="1668" applyNumberFormat="1" applyFont="1" applyFill="1" applyBorder="1" applyAlignment="1">
      <alignment horizontal="center" vertical="top" wrapText="1"/>
      <protection/>
    </xf>
    <xf numFmtId="3" fontId="271" fillId="73" borderId="1" xfId="1668" applyNumberFormat="1" applyFont="1" applyFill="1" applyBorder="1" applyAlignment="1">
      <alignment horizontal="center" vertical="top" wrapText="1"/>
      <protection/>
    </xf>
    <xf numFmtId="3" fontId="271" fillId="73" borderId="1" xfId="1625" applyNumberFormat="1" applyFont="1" applyFill="1" applyBorder="1" applyAlignment="1">
      <alignment horizontal="center" vertical="top"/>
      <protection/>
    </xf>
    <xf numFmtId="3" fontId="265" fillId="73" borderId="0" xfId="1625" applyNumberFormat="1" applyFont="1" applyFill="1" applyAlignment="1">
      <alignment horizontal="center"/>
      <protection/>
    </xf>
    <xf numFmtId="4" fontId="271" fillId="73" borderId="1" xfId="1625" applyNumberFormat="1" applyFont="1" applyFill="1" applyBorder="1" applyAlignment="1" quotePrefix="1">
      <alignment horizontal="center" vertical="top" shrinkToFit="1"/>
      <protection/>
    </xf>
    <xf numFmtId="3" fontId="274" fillId="73" borderId="0" xfId="1625" applyNumberFormat="1" applyFont="1" applyFill="1" applyBorder="1" applyAlignment="1">
      <alignment horizontal="right"/>
      <protection/>
    </xf>
    <xf numFmtId="4" fontId="268" fillId="73" borderId="0" xfId="1625" applyNumberFormat="1" applyFont="1" applyFill="1" applyBorder="1" applyAlignment="1">
      <alignment horizontal="center" vertical="top" wrapText="1"/>
      <protection/>
    </xf>
    <xf numFmtId="4" fontId="265" fillId="73" borderId="0" xfId="1625" applyNumberFormat="1" applyFont="1" applyFill="1" applyBorder="1" applyAlignment="1">
      <alignment horizontal="center" vertical="top"/>
      <protection/>
    </xf>
    <xf numFmtId="4" fontId="271" fillId="73" borderId="0" xfId="1625" applyNumberFormat="1" applyFont="1" applyFill="1" applyBorder="1" applyAlignment="1">
      <alignment horizontal="center" vertical="top"/>
      <protection/>
    </xf>
    <xf numFmtId="4" fontId="275" fillId="73" borderId="0" xfId="1625" applyNumberFormat="1" applyFont="1" applyFill="1" applyBorder="1" applyAlignment="1">
      <alignment horizontal="center" vertical="top"/>
      <protection/>
    </xf>
    <xf numFmtId="4" fontId="271" fillId="73" borderId="0" xfId="1668" applyNumberFormat="1" applyFont="1" applyFill="1" applyBorder="1" applyAlignment="1">
      <alignment horizontal="center" vertical="top"/>
      <protection/>
    </xf>
    <xf numFmtId="4" fontId="275" fillId="73" borderId="0" xfId="1668" applyNumberFormat="1" applyFont="1" applyFill="1" applyBorder="1" applyAlignment="1">
      <alignment horizontal="center" vertical="top"/>
      <protection/>
    </xf>
    <xf numFmtId="4" fontId="276" fillId="73" borderId="0" xfId="1668" applyNumberFormat="1" applyFont="1" applyFill="1" applyBorder="1" applyAlignment="1">
      <alignment horizontal="center" vertical="top"/>
      <protection/>
    </xf>
    <xf numFmtId="4" fontId="284" fillId="73" borderId="0" xfId="1668" applyNumberFormat="1" applyFont="1" applyFill="1" applyBorder="1" applyAlignment="1">
      <alignment horizontal="center" vertical="top"/>
      <protection/>
    </xf>
    <xf numFmtId="4" fontId="279" fillId="73" borderId="0" xfId="1668" applyNumberFormat="1" applyFont="1" applyFill="1" applyBorder="1" applyAlignment="1">
      <alignment horizontal="center" vertical="top"/>
      <protection/>
    </xf>
    <xf numFmtId="4" fontId="273" fillId="73" borderId="0" xfId="1668" applyNumberFormat="1" applyFont="1" applyFill="1" applyBorder="1" applyAlignment="1">
      <alignment horizontal="center" vertical="top"/>
      <protection/>
    </xf>
    <xf numFmtId="4" fontId="271" fillId="73" borderId="0" xfId="1625" applyNumberFormat="1" applyFont="1" applyFill="1" applyBorder="1" applyAlignment="1" quotePrefix="1">
      <alignment horizontal="center" vertical="top" shrinkToFit="1"/>
      <protection/>
    </xf>
    <xf numFmtId="4" fontId="284" fillId="73" borderId="0" xfId="1625" applyNumberFormat="1" applyFont="1" applyFill="1" applyBorder="1" applyAlignment="1">
      <alignment horizontal="center" vertical="top"/>
      <protection/>
    </xf>
    <xf numFmtId="3" fontId="276" fillId="73" borderId="1" xfId="1625" applyNumberFormat="1" applyFont="1" applyFill="1" applyBorder="1" applyAlignment="1">
      <alignment vertical="top"/>
      <protection/>
    </xf>
    <xf numFmtId="0" fontId="274" fillId="73" borderId="1" xfId="1625" applyFont="1" applyFill="1" applyBorder="1" applyAlignment="1">
      <alignment horizontal="center" vertical="top"/>
      <protection/>
    </xf>
    <xf numFmtId="0" fontId="274" fillId="73" borderId="1" xfId="1625" applyFont="1" applyFill="1" applyBorder="1" applyAlignment="1">
      <alignment vertical="top"/>
      <protection/>
    </xf>
    <xf numFmtId="3" fontId="274" fillId="73" borderId="1" xfId="1625" applyNumberFormat="1" applyFont="1" applyFill="1" applyBorder="1" applyAlignment="1">
      <alignment horizontal="right" vertical="top"/>
      <protection/>
    </xf>
    <xf numFmtId="4" fontId="276" fillId="73" borderId="1" xfId="1625" applyNumberFormat="1" applyFont="1" applyFill="1" applyBorder="1" applyAlignment="1">
      <alignment horizontal="center" vertical="top"/>
      <protection/>
    </xf>
    <xf numFmtId="0" fontId="276" fillId="73" borderId="1" xfId="1625" applyFont="1" applyFill="1" applyBorder="1" applyAlignment="1">
      <alignment vertical="top"/>
      <protection/>
    </xf>
    <xf numFmtId="0" fontId="276" fillId="73" borderId="1" xfId="1625" applyFont="1" applyFill="1" applyBorder="1" applyAlignment="1">
      <alignment horizontal="center" vertical="top"/>
      <protection/>
    </xf>
    <xf numFmtId="0" fontId="265" fillId="73" borderId="1" xfId="1625" applyFont="1" applyFill="1" applyBorder="1">
      <alignment/>
      <protection/>
    </xf>
    <xf numFmtId="3" fontId="265" fillId="73" borderId="1" xfId="1625" applyNumberFormat="1" applyFont="1" applyFill="1" applyBorder="1">
      <alignment/>
      <protection/>
    </xf>
    <xf numFmtId="0" fontId="265" fillId="73" borderId="1" xfId="1625" applyFont="1" applyFill="1" applyBorder="1" applyAlignment="1">
      <alignment vertical="top"/>
      <protection/>
    </xf>
    <xf numFmtId="3" fontId="260" fillId="73" borderId="1" xfId="1625" applyNumberFormat="1" applyFont="1" applyFill="1" applyBorder="1">
      <alignment/>
      <protection/>
    </xf>
    <xf numFmtId="3" fontId="284" fillId="73" borderId="1" xfId="1740" applyNumberFormat="1" applyFont="1" applyFill="1" applyBorder="1" applyAlignment="1">
      <alignment horizontal="left" vertical="top" wrapText="1"/>
      <protection/>
    </xf>
    <xf numFmtId="3" fontId="268" fillId="73" borderId="1" xfId="1740" applyNumberFormat="1" applyFont="1" applyFill="1" applyBorder="1" applyAlignment="1">
      <alignment horizontal="right" vertical="top" wrapText="1"/>
      <protection/>
    </xf>
    <xf numFmtId="3" fontId="271" fillId="73" borderId="1" xfId="1740" applyNumberFormat="1" applyFont="1" applyFill="1" applyBorder="1" applyAlignment="1">
      <alignment horizontal="right" vertical="top" wrapText="1"/>
      <protection/>
    </xf>
    <xf numFmtId="3" fontId="275" fillId="73" borderId="1" xfId="1740" applyNumberFormat="1" applyFont="1" applyFill="1" applyBorder="1" applyAlignment="1">
      <alignment horizontal="left" vertical="top" wrapText="1"/>
      <protection/>
    </xf>
    <xf numFmtId="3" fontId="260" fillId="73" borderId="1" xfId="1740" applyNumberFormat="1" applyFont="1" applyFill="1" applyBorder="1" applyAlignment="1">
      <alignment horizontal="right" vertical="top" wrapText="1"/>
      <protection/>
    </xf>
    <xf numFmtId="0" fontId="275" fillId="73" borderId="1" xfId="1740" applyFont="1" applyFill="1" applyBorder="1" applyAlignment="1">
      <alignment vertical="top"/>
      <protection/>
    </xf>
    <xf numFmtId="3" fontId="271" fillId="73" borderId="1" xfId="1740" applyNumberFormat="1" applyFont="1" applyFill="1" applyBorder="1" applyAlignment="1">
      <alignment horizontal="left" vertical="top" wrapText="1"/>
      <protection/>
    </xf>
    <xf numFmtId="0" fontId="285" fillId="73" borderId="0" xfId="1625" applyFont="1" applyFill="1" applyAlignment="1">
      <alignment horizontal="center" wrapText="1"/>
      <protection/>
    </xf>
    <xf numFmtId="3" fontId="274" fillId="73" borderId="0" xfId="1625" applyNumberFormat="1" applyFont="1" applyFill="1" applyBorder="1" applyAlignment="1">
      <alignment horizontal="right"/>
      <protection/>
    </xf>
    <xf numFmtId="0" fontId="268" fillId="73" borderId="1" xfId="1625" applyFont="1" applyFill="1" applyBorder="1" applyAlignment="1">
      <alignment horizontal="center" vertical="top" wrapText="1"/>
      <protection/>
    </xf>
    <xf numFmtId="3" fontId="268" fillId="73" borderId="1" xfId="1625" applyNumberFormat="1" applyFont="1" applyFill="1" applyBorder="1" applyAlignment="1">
      <alignment horizontal="center" vertical="top" wrapText="1"/>
      <protection/>
    </xf>
    <xf numFmtId="0" fontId="267" fillId="73" borderId="0" xfId="1625" applyFont="1" applyFill="1" applyAlignment="1">
      <alignment horizontal="left"/>
      <protection/>
    </xf>
    <xf numFmtId="0" fontId="267" fillId="73" borderId="0" xfId="1625" applyFont="1" applyFill="1" applyAlignment="1">
      <alignment horizontal="center"/>
      <protection/>
    </xf>
    <xf numFmtId="4" fontId="268" fillId="73" borderId="1" xfId="1625" applyNumberFormat="1" applyFont="1" applyFill="1" applyBorder="1" applyAlignment="1">
      <alignment horizontal="center" vertical="top" wrapText="1"/>
      <protection/>
    </xf>
    <xf numFmtId="0" fontId="286" fillId="73" borderId="55" xfId="1625" applyFont="1" applyFill="1" applyBorder="1" applyAlignment="1">
      <alignment horizontal="left"/>
      <protection/>
    </xf>
    <xf numFmtId="0" fontId="269" fillId="73" borderId="0" xfId="1625" applyFont="1" applyFill="1" applyAlignment="1">
      <alignment horizontal="center"/>
      <protection/>
    </xf>
    <xf numFmtId="0" fontId="269" fillId="73" borderId="0" xfId="1625" applyFont="1" applyFill="1" applyAlignment="1">
      <alignment horizontal="center" wrapText="1"/>
      <protection/>
    </xf>
    <xf numFmtId="0" fontId="274" fillId="73" borderId="0" xfId="1625" applyFont="1" applyFill="1" applyBorder="1" applyAlignment="1">
      <alignment horizontal="right"/>
      <protection/>
    </xf>
  </cellXfs>
  <cellStyles count="2888">
    <cellStyle name="Normal" xfId="0"/>
    <cellStyle name="_x0001_" xfId="15"/>
    <cellStyle name="          &#10;&#10;shell=progman.exe&#10;&#10;m" xfId="16"/>
    <cellStyle name="          &#13;&#10;shell=progman.exe&#13;&#10;m" xfId="17"/>
    <cellStyle name="&#10;&#10;JournalTemplate=C:\COMFO\CTALK\JOURSTD.TPL&#10;&#10;LbStateAddress=3 3 0 251 1 89 2 311&#10;&#10;LbStateJou" xfId="18"/>
    <cellStyle name="&#13;&#10;JournalTemplate=C:\COMFO\CTALK\JOURSTD.TPL&#13;&#10;LbStateAddress=3 3 0 251 1 89 2 311&#13;&#10;LbStateJou" xfId="19"/>
    <cellStyle name="# ##0" xfId="20"/>
    <cellStyle name="#,##0" xfId="21"/>
    <cellStyle name="%" xfId="22"/>
    <cellStyle name="%_phu bieu" xfId="23"/>
    <cellStyle name="%_Phu luc sent Tam ngay 31.12" xfId="24"/>
    <cellStyle name="%_Toan bo du an nam 2014" xfId="25"/>
    <cellStyle name=",." xfId="26"/>
    <cellStyle name="." xfId="27"/>
    <cellStyle name=".d©y" xfId="28"/>
    <cellStyle name="??" xfId="29"/>
    <cellStyle name="?? [0.00]_ Att. 1- Cover" xfId="30"/>
    <cellStyle name="?? [0]" xfId="31"/>
    <cellStyle name="?_x001D_??%U©÷u&amp;H©÷9_x0008_? s&#10;_x0007__x0001__x0001_" xfId="32"/>
    <cellStyle name="?_x001D_??%U©÷u&amp;H©÷9_x0008_? s&#10;_x0007__x0001__x0001_" xfId="33"/>
    <cellStyle name="???? [0.00]_      " xfId="34"/>
    <cellStyle name="??????" xfId="35"/>
    <cellStyle name="????_      " xfId="36"/>
    <cellStyle name="???[0]_?? DI" xfId="37"/>
    <cellStyle name="???_?? DI" xfId="38"/>
    <cellStyle name="??[0]_BRE" xfId="39"/>
    <cellStyle name="??_      " xfId="40"/>
    <cellStyle name="??A? [0]_laroux_1_¢¬???¢â? " xfId="41"/>
    <cellStyle name="??A?_laroux_1_¢¬???¢â? " xfId="42"/>
    <cellStyle name="?¡±¢¥?_?¨ù??¢´¢¥_¢¬???¢â? " xfId="43"/>
    <cellStyle name="?ðÇ%U?&amp;H?_x0008_?s&#10;_x0007__x0001__x0001_" xfId="44"/>
    <cellStyle name="[0]_Chi phÝ kh¸c_V" xfId="45"/>
    <cellStyle name="_1 TONG HOP - CA NA" xfId="46"/>
    <cellStyle name="_11 LONG AN 12T" xfId="47"/>
    <cellStyle name="_123_DONG_THANH_Moi" xfId="48"/>
    <cellStyle name="_123_DONG_THANH_Moi_Cacbieudutoan2016" xfId="49"/>
    <cellStyle name="_53 LAO CAI 12T" xfId="50"/>
    <cellStyle name="_53 LAO CAI 12T_Cacbieudutoan2016" xfId="51"/>
    <cellStyle name="_9t 12" xfId="52"/>
    <cellStyle name="_Bang Chi tieu (2)" xfId="53"/>
    <cellStyle name="_Bao Cao thang 1" xfId="54"/>
    <cellStyle name="_Bao Cao thang 1_Cacbieudutoan2016" xfId="55"/>
    <cellStyle name="_BAO CAO THANG -2009" xfId="56"/>
    <cellStyle name="_BAO CAO THANG -2009_Cacbieudutoan2016" xfId="57"/>
    <cellStyle name="_BAO GIA NGAY 24-10-08 (co dam)" xfId="58"/>
    <cellStyle name="_BC 9T 2011 LONG AN" xfId="59"/>
    <cellStyle name="_BC TH quy III" xfId="60"/>
    <cellStyle name="_BCPHAN BO VON Nguon Von TPCP 2011-Ngay 20-02-2011(2)" xfId="61"/>
    <cellStyle name="_BCPHAN BO VON Nguon Von TPCP 2011-Ngay 20-02-2011(2)_Cacbieudutoan2016" xfId="62"/>
    <cellStyle name="_Bieu bao cao von TPCP gd 2003-2010(18.5)" xfId="63"/>
    <cellStyle name="_Bieu bao cao von TPCP gd 2003-2010(18.5)_Cacbieudutoan2016" xfId="64"/>
    <cellStyle name="_Bieu chung trai phieu chinh phu giai doan 2003-2010" xfId="65"/>
    <cellStyle name="_Bieu giai ngan (sent Tam)" xfId="66"/>
    <cellStyle name="_Book1" xfId="67"/>
    <cellStyle name="_Book1_1" xfId="68"/>
    <cellStyle name="_Book1_12t 2011 ly poo" xfId="69"/>
    <cellStyle name="_Book1_12t 2011 ly poo_Cacbieudutoan2016" xfId="70"/>
    <cellStyle name="_Book1_2" xfId="71"/>
    <cellStyle name="_Book1_53 LAO CAI 12T" xfId="72"/>
    <cellStyle name="_Book1_53 LAO CAI 12T_Cacbieudutoan2016" xfId="73"/>
    <cellStyle name="_Book1_BAO CAO THANG -2011" xfId="74"/>
    <cellStyle name="_Book1_BAO CAO THANG -2011_Cacbieudutoan2016" xfId="75"/>
    <cellStyle name="_Book1_BCPHAN BO VON Nguon Von TPCP 2011-Ngay 20-02-2011(2)" xfId="76"/>
    <cellStyle name="_Book1_Bieu bao cao von TPCP gd 2003-2010(18.5)" xfId="77"/>
    <cellStyle name="_Book1_Bieu bao cao von TPCP gd 2003-2010(18.5)_Cacbieudutoan2016" xfId="78"/>
    <cellStyle name="_Book1_Bieu giai ngan (sent Tam)" xfId="79"/>
    <cellStyle name="_Book1_Bieu giai ngan (sent Tam)_Cacbieudutoan2016" xfId="80"/>
    <cellStyle name="_Book1_bo sung von KCH nam 2010 va Du an tre kho khan" xfId="81"/>
    <cellStyle name="_Book1_bo sung von KCH nam 2010 va Du an tre kho khan_Cacbieudutoan2016" xfId="82"/>
    <cellStyle name="_Book1_Cacbieudutoan2016" xfId="83"/>
    <cellStyle name="_Book1_cong hang rao" xfId="84"/>
    <cellStyle name="_Book1_cong hang rao_Cacbieudutoan2016" xfId="85"/>
    <cellStyle name="_Book1_danh muc chuan bi dau tu 2011 ngay 07-6-2011" xfId="86"/>
    <cellStyle name="_Book1_danh muc chuan bi dau tu 2011 ngay 07-6-2011_Cacbieudutoan2016" xfId="87"/>
    <cellStyle name="_Book1_Danh muc pbo nguon von XSKT, XDCB nam 2009 chuyen qua nam 2010" xfId="88"/>
    <cellStyle name="_Book1_Danh muc pbo nguon von XSKT, XDCB nam 2009 chuyen qua nam 2010_Cacbieudutoan2016" xfId="89"/>
    <cellStyle name="_Book1_dc von 2013 (lan 1) ngay 5.11 (sent)" xfId="90"/>
    <cellStyle name="_Book1_dc von 2013 (lan 1) ngay 5.11 (sent)_Cacbieudutoan2016" xfId="91"/>
    <cellStyle name="_Book1_dc von 2013 ngay 5.11 (Tabmis)" xfId="92"/>
    <cellStyle name="_Book1_dc von 2013 ngay 5.11 (Tabmis)_Cacbieudutoan2016" xfId="93"/>
    <cellStyle name="_Book1_dieu chinh KH 2011 ngay 26-5-2011111" xfId="94"/>
    <cellStyle name="_Book1_dieu chinh KH 2011 ngay 26-5-2011111_Cacbieudutoan2016" xfId="95"/>
    <cellStyle name="_Book1_DS KCH PHAN BO VON NSDP NAM 2010" xfId="96"/>
    <cellStyle name="_Book1_DS KCH PHAN BO VON NSDP NAM 2010_Cacbieudutoan2016" xfId="97"/>
    <cellStyle name="_Book1_Du an QT nam 2013 (sent C. Hoa)" xfId="98"/>
    <cellStyle name="_Book1_Du an QT nam 2013 (sent C. Hoa)_Cacbieudutoan2016" xfId="99"/>
    <cellStyle name="_Book1_file tong hop(luu ngay 7.7.2014" xfId="100"/>
    <cellStyle name="_Book1_file tong hop(luu ngay 7.7.2014_Cacbieudutoan2016" xfId="101"/>
    <cellStyle name="_Book1_file tong hop(luu ngay 8.7.2014" xfId="102"/>
    <cellStyle name="_Book1_file tong hop(luu ngay 8.7.2014_Cacbieudutoan2016" xfId="103"/>
    <cellStyle name="_Book1_giai ngan von 2012 den 31.1.2013" xfId="104"/>
    <cellStyle name="_Book1_giao KH 2011 ngay 10-12-2010" xfId="105"/>
    <cellStyle name="_Book1_giao KH 2011 ngay 10-12-2010_Cacbieudutoan2016" xfId="106"/>
    <cellStyle name="_Book1_Giao KH von TPCP nam 2011 (21.02.11)PA xin y kien ve ke bien gioi" xfId="107"/>
    <cellStyle name="_Book1_Giao KH von TPCP nam 2011 (21.02.11)PA xin y kien ve ke bien gioi_Cacbieudutoan2016" xfId="108"/>
    <cellStyle name="_Book1_IN" xfId="109"/>
    <cellStyle name="_Book1_Kh ql62 (2010) 11-09" xfId="110"/>
    <cellStyle name="_Book1_phu bieu von 2015(sent)" xfId="111"/>
    <cellStyle name="_Book1_phu luc" xfId="112"/>
    <cellStyle name="_Book1_phu luc (sent)" xfId="113"/>
    <cellStyle name="_Book1_phu luc (sent)_Cacbieudutoan2016" xfId="114"/>
    <cellStyle name="_Book1_Phu luc sent Tam ngay 31.12" xfId="115"/>
    <cellStyle name="_Book1_Phu luc sent Tam ngay 31.12_Cacbieudutoan2016" xfId="116"/>
    <cellStyle name="_Book1_phu luc tong ket tinh hinh TH giai doan 03-10 (ngay 30)" xfId="117"/>
    <cellStyle name="_Book1_phu luc tong ket tinh hinh TH giai doan 03-10 (ngay 30)_Cacbieudutoan2016" xfId="118"/>
    <cellStyle name="_Book1_TKHC-THOIQUAN-05-04-2004" xfId="119"/>
    <cellStyle name="_Book1_toan bo du an den nam 2013 ngay 12 .6.2013" xfId="120"/>
    <cellStyle name="_Book1_toan bo du an den nam 2013 ngay 12 .6.2013_Cacbieudutoan2016" xfId="121"/>
    <cellStyle name="_Book1_Toan bo du an nam 2014" xfId="122"/>
    <cellStyle name="_Book1_Toan bo du an nam 2014_Cacbieudutoan2016" xfId="123"/>
    <cellStyle name="_Book1_tongket2003-2010 Kg Vu DP" xfId="124"/>
    <cellStyle name="_Book1_tongket2003-2010 Kg Vu DP_Cacbieudutoan2016" xfId="125"/>
    <cellStyle name="_Book1_Von 2013 (05.06.2013)" xfId="126"/>
    <cellStyle name="_Book1_Von 2013 (05.06.2013)_Cacbieudutoan2016" xfId="127"/>
    <cellStyle name="_Book3" xfId="128"/>
    <cellStyle name="_Book3_Cacbieudutoan2016" xfId="129"/>
    <cellStyle name="_Book3_dc von 2013 (lan 1) ngay 5.11 (sent)" xfId="130"/>
    <cellStyle name="_Book3_dc von 2013 (lan 1) ngay 5.11 (sent)_Cacbieudutoan2016" xfId="131"/>
    <cellStyle name="_Book3_Du an QT nam 2013 (sent C. Hoa)" xfId="132"/>
    <cellStyle name="_Book3_Phu luc sent Tam ngay 31.12" xfId="133"/>
    <cellStyle name="_Book3_toan bo du an den nam 2013 ngay 12 .6.2013" xfId="134"/>
    <cellStyle name="_Book3_Toan bo du an nam 2014" xfId="135"/>
    <cellStyle name="_Book3_Von 2013 (05.06.2013)" xfId="136"/>
    <cellStyle name="_Book3_Von 2013 (05.06.2013)_Cacbieudutoan2016" xfId="137"/>
    <cellStyle name="_C.cong+B.luong-Sanluong" xfId="138"/>
    <cellStyle name="_CAI TAO BEP AN" xfId="139"/>
    <cellStyle name="_cong hang rao" xfId="140"/>
    <cellStyle name="_Crown - BOQ" xfId="141"/>
    <cellStyle name="_dc von 2013 ngay 5.11 (Tabmis)" xfId="142"/>
    <cellStyle name="_dien chieu sang" xfId="143"/>
    <cellStyle name="_DO-D1500-KHONG CO TRONG DT" xfId="144"/>
    <cellStyle name="_dt 1" xfId="145"/>
    <cellStyle name="_DT cap nuoc khu na loc sua lai" xfId="146"/>
    <cellStyle name="_duong GT di phong HTKTsua" xfId="147"/>
    <cellStyle name="_duong GT di phong HTKTsua_Cacbieudutoan2016" xfId="148"/>
    <cellStyle name="_Duyet TK thay đôi" xfId="149"/>
    <cellStyle name="_Duyet TK thay đôi_Cacbieudutoan2016" xfId="150"/>
    <cellStyle name="_file tong hop(luu ngay 7.7.2014" xfId="151"/>
    <cellStyle name="_file tong hop(luu ngay 8.7.2014" xfId="152"/>
    <cellStyle name="_Giao KH von TPCP nam 2011 (21.02.11)PA xin y kien ve ke bien gioi" xfId="153"/>
    <cellStyle name="_Giao KH von TPCP nam 2011 (21.02.11)PA xin y kien ve ke bien gioi_Cacbieudutoan2016" xfId="154"/>
    <cellStyle name="_GOITHAUSO2" xfId="155"/>
    <cellStyle name="_GOITHAUSO3" xfId="156"/>
    <cellStyle name="_GOITHAUSO4" xfId="157"/>
    <cellStyle name="_GTGT 2003" xfId="158"/>
    <cellStyle name="_HaHoa_TDT_DienCSang" xfId="159"/>
    <cellStyle name="_HaHoa19-5-07" xfId="160"/>
    <cellStyle name="_Huong CHI tieu Nhiem vu CTMTQG 2014(1)" xfId="161"/>
    <cellStyle name="_IN" xfId="162"/>
    <cellStyle name="_IN_Cacbieudutoan2016" xfId="163"/>
    <cellStyle name="_KE KHAI THUE GTGT 2004" xfId="164"/>
    <cellStyle name="_KE KHAI THUE GTGT 2004_BCTC2004" xfId="165"/>
    <cellStyle name="_Kh ql62 (2010) 11-09" xfId="166"/>
    <cellStyle name="_KH.DTC.gd2016-2020 tinh (T2-2015)" xfId="167"/>
    <cellStyle name="_KHU DAT DAU GIA THON LAMA 2-COC CHU KHONG KE" xfId="168"/>
    <cellStyle name="_kl lap dat" xfId="169"/>
    <cellStyle name="_KL_K.C_mat_duong" xfId="170"/>
    <cellStyle name="_KL_K.C_mat_duong_Cacbieudutoan2016" xfId="171"/>
    <cellStyle name="_KT (2)" xfId="172"/>
    <cellStyle name="_KT (2)_1" xfId="173"/>
    <cellStyle name="_KT (2)_12t 2011 ly poo" xfId="174"/>
    <cellStyle name="_KT (2)_2" xfId="175"/>
    <cellStyle name="_KT (2)_2_TG-TH" xfId="176"/>
    <cellStyle name="_KT (2)_2_TG-TH_12t 2011 ly poo" xfId="177"/>
    <cellStyle name="_KT (2)_2_TG-TH_53 LAO CAI 12T" xfId="178"/>
    <cellStyle name="_KT (2)_2_TG-TH_ApGiaVatTu_cayxanh_latgach" xfId="179"/>
    <cellStyle name="_KT (2)_2_TG-TH_BANG TONG HOP TINH HINH THANH QUYET TOAN (MOI I)" xfId="180"/>
    <cellStyle name="_KT (2)_2_TG-TH_BAO GIA NGAY 24-10-08 (co dam)" xfId="181"/>
    <cellStyle name="_KT (2)_2_TG-TH_Bieu giai ngan (sent Tam)" xfId="182"/>
    <cellStyle name="_KT (2)_2_TG-TH_bo sung von KCH nam 2010 va Du an tre kho khan" xfId="183"/>
    <cellStyle name="_KT (2)_2_TG-TH_Book1" xfId="184"/>
    <cellStyle name="_KT (2)_2_TG-TH_Book1_1" xfId="185"/>
    <cellStyle name="_KT (2)_2_TG-TH_Book1_12t 2011 ly poo" xfId="186"/>
    <cellStyle name="_KT (2)_2_TG-TH_Book1_2" xfId="187"/>
    <cellStyle name="_KT (2)_2_TG-TH_Book1_53 LAO CAI 12T" xfId="188"/>
    <cellStyle name="_KT (2)_2_TG-TH_Book1_Bieu giai ngan (sent Tam)" xfId="189"/>
    <cellStyle name="_KT (2)_2_TG-TH_Book1_bo sung von KCH nam 2010 va Du an tre kho khan" xfId="190"/>
    <cellStyle name="_KT (2)_2_TG-TH_Book1_danh muc chuan bi dau tu 2011 ngay 07-6-2011" xfId="191"/>
    <cellStyle name="_KT (2)_2_TG-TH_Book1_Danh muc pbo nguon von XSKT, XDCB nam 2009 chuyen qua nam 2010" xfId="192"/>
    <cellStyle name="_KT (2)_2_TG-TH_Book1_dc von 2013 ngay 5.11 (Tabmis)" xfId="193"/>
    <cellStyle name="_KT (2)_2_TG-TH_Book1_dieu chinh KH 2011 ngay 26-5-2011111" xfId="194"/>
    <cellStyle name="_KT (2)_2_TG-TH_Book1_DS KCH PHAN BO VON NSDP NAM 2010" xfId="195"/>
    <cellStyle name="_KT (2)_2_TG-TH_Book1_file tong hop(luu ngay 7.7.2014" xfId="196"/>
    <cellStyle name="_KT (2)_2_TG-TH_Book1_file tong hop(luu ngay 8.7.2014" xfId="197"/>
    <cellStyle name="_KT (2)_2_TG-TH_Book1_giai ngan von 2012 den 31.1.2013" xfId="198"/>
    <cellStyle name="_KT (2)_2_TG-TH_Book1_giao KH 2011 ngay 10-12-2010" xfId="199"/>
    <cellStyle name="_KT (2)_2_TG-TH_Book1_phu bieu von 2015(sent)" xfId="200"/>
    <cellStyle name="_KT (2)_2_TG-TH_Book1_phu luc" xfId="201"/>
    <cellStyle name="_KT (2)_2_TG-TH_Book1_phu luc (sent)" xfId="202"/>
    <cellStyle name="_KT (2)_2_TG-TH_Book1_TKHC-THOIQUAN-05-04-2004" xfId="203"/>
    <cellStyle name="_KT (2)_2_TG-TH_CAU Khanh Nam(Thi Cong)" xfId="204"/>
    <cellStyle name="_KT (2)_2_TG-TH_ChiHuong_ApGia" xfId="205"/>
    <cellStyle name="_KT (2)_2_TG-TH_CoCauPhi (version 1)" xfId="206"/>
    <cellStyle name="_KT (2)_2_TG-TH_danh muc chuan bi dau tu 2011 ngay 07-6-2011" xfId="207"/>
    <cellStyle name="_KT (2)_2_TG-TH_Danh muc pbo nguon von XSKT, XDCB nam 2009 chuyen qua nam 2010" xfId="208"/>
    <cellStyle name="_KT (2)_2_TG-TH_dc von 2013 ngay 5.11 (Tabmis)" xfId="209"/>
    <cellStyle name="_KT (2)_2_TG-TH_dieu chinh KH 2011 ngay 26-5-2011111" xfId="210"/>
    <cellStyle name="_KT (2)_2_TG-TH_DS KCH PHAN BO VON NSDP NAM 2010" xfId="211"/>
    <cellStyle name="_KT (2)_2_TG-TH_DU TRU VAT TU" xfId="212"/>
    <cellStyle name="_KT (2)_2_TG-TH_file tong hop(luu ngay 7.7.2014" xfId="213"/>
    <cellStyle name="_KT (2)_2_TG-TH_file tong hop(luu ngay 8.7.2014" xfId="214"/>
    <cellStyle name="_KT (2)_2_TG-TH_giai ngan von 2012 den 31.1.2013" xfId="215"/>
    <cellStyle name="_KT (2)_2_TG-TH_giao KH 2011 ngay 10-12-2010" xfId="216"/>
    <cellStyle name="_KT (2)_2_TG-TH_GTGT 2003" xfId="217"/>
    <cellStyle name="_KT (2)_2_TG-TH_KE KHAI THUE GTGT 2004" xfId="218"/>
    <cellStyle name="_KT (2)_2_TG-TH_KE KHAI THUE GTGT 2004_BCTC2004" xfId="219"/>
    <cellStyle name="_KT (2)_2_TG-TH_NhanCong" xfId="220"/>
    <cellStyle name="_KT (2)_2_TG-TH_N-X-T-04" xfId="221"/>
    <cellStyle name="_KT (2)_2_TG-TH_phu bieu von 2015(sent)" xfId="222"/>
    <cellStyle name="_KT (2)_2_TG-TH_phu luc" xfId="223"/>
    <cellStyle name="_KT (2)_2_TG-TH_phu luc (sent)" xfId="224"/>
    <cellStyle name="_KT (2)_2_TG-TH_phu luc tong ket tinh hinh TH giai doan 03-10 (ngay 30)" xfId="225"/>
    <cellStyle name="_KT (2)_2_TG-TH_So Cong Dan" xfId="226"/>
    <cellStyle name="_KT (2)_2_TG-TH_TK152-04" xfId="227"/>
    <cellStyle name="_KT (2)_2_TG-TH_TKHC-THOIQUAN-05-04-2004" xfId="228"/>
    <cellStyle name="_KT (2)_2_TG-TH_ÿÿÿÿÿ" xfId="229"/>
    <cellStyle name="_KT (2)_3" xfId="230"/>
    <cellStyle name="_KT (2)_3_TG-TH" xfId="231"/>
    <cellStyle name="_KT (2)_3_TG-TH_12t 2011 ly poo" xfId="232"/>
    <cellStyle name="_KT (2)_3_TG-TH_53 LAO CAI 12T" xfId="233"/>
    <cellStyle name="_KT (2)_3_TG-TH_Bieu giai ngan (sent Tam)" xfId="234"/>
    <cellStyle name="_KT (2)_3_TG-TH_bo sung von KCH nam 2010 va Du an tre kho khan" xfId="235"/>
    <cellStyle name="_KT (2)_3_TG-TH_Book1" xfId="236"/>
    <cellStyle name="_KT (2)_3_TG-TH_Book1_1" xfId="237"/>
    <cellStyle name="_KT (2)_3_TG-TH_Book1_2" xfId="238"/>
    <cellStyle name="_KT (2)_3_TG-TH_Book1_TKHC-THOIQUAN-05-04-2004" xfId="239"/>
    <cellStyle name="_KT (2)_3_TG-TH_danh muc chuan bi dau tu 2011 ngay 07-6-2011" xfId="240"/>
    <cellStyle name="_KT (2)_3_TG-TH_Danh muc pbo nguon von XSKT, XDCB nam 2009 chuyen qua nam 2010" xfId="241"/>
    <cellStyle name="_KT (2)_3_TG-TH_dc von 2013 ngay 5.11 (Tabmis)" xfId="242"/>
    <cellStyle name="_KT (2)_3_TG-TH_dieu chinh KH 2011 ngay 26-5-2011111" xfId="243"/>
    <cellStyle name="_KT (2)_3_TG-TH_DS KCH PHAN BO VON NSDP NAM 2010" xfId="244"/>
    <cellStyle name="_KT (2)_3_TG-TH_file tong hop(luu ngay 7.7.2014" xfId="245"/>
    <cellStyle name="_KT (2)_3_TG-TH_file tong hop(luu ngay 8.7.2014" xfId="246"/>
    <cellStyle name="_KT (2)_3_TG-TH_giai ngan von 2012 den 31.1.2013" xfId="247"/>
    <cellStyle name="_KT (2)_3_TG-TH_giao KH 2011 ngay 10-12-2010" xfId="248"/>
    <cellStyle name="_KT (2)_3_TG-TH_GTGT 2003" xfId="249"/>
    <cellStyle name="_KT (2)_3_TG-TH_KE KHAI THUE GTGT 2004" xfId="250"/>
    <cellStyle name="_KT (2)_3_TG-TH_KE KHAI THUE GTGT 2004_BCTC2004" xfId="251"/>
    <cellStyle name="_KT (2)_3_TG-TH_N-X-T-04" xfId="252"/>
    <cellStyle name="_KT (2)_3_TG-TH_PERSONAL" xfId="253"/>
    <cellStyle name="_KT (2)_3_TG-TH_PERSONAL_Book1" xfId="254"/>
    <cellStyle name="_KT (2)_3_TG-TH_PERSONAL_Tong hop KHCB 2001" xfId="255"/>
    <cellStyle name="_KT (2)_3_TG-TH_phu bieu von 2015(sent)" xfId="256"/>
    <cellStyle name="_KT (2)_3_TG-TH_phu luc" xfId="257"/>
    <cellStyle name="_KT (2)_3_TG-TH_phu luc (sent)" xfId="258"/>
    <cellStyle name="_KT (2)_3_TG-TH_So Cong Dan" xfId="259"/>
    <cellStyle name="_KT (2)_3_TG-TH_TK152-04" xfId="260"/>
    <cellStyle name="_KT (2)_3_TG-TH_TKHC-THOIQUAN-05-04-2004" xfId="261"/>
    <cellStyle name="_KT (2)_4" xfId="262"/>
    <cellStyle name="_KT (2)_4_12t 2011 ly poo" xfId="263"/>
    <cellStyle name="_KT (2)_4_53 LAO CAI 12T" xfId="264"/>
    <cellStyle name="_KT (2)_4_ApGiaVatTu_cayxanh_latgach" xfId="265"/>
    <cellStyle name="_KT (2)_4_BANG TONG HOP TINH HINH THANH QUYET TOAN (MOI I)" xfId="266"/>
    <cellStyle name="_KT (2)_4_BAO GIA NGAY 24-10-08 (co dam)" xfId="267"/>
    <cellStyle name="_KT (2)_4_Bieu giai ngan (sent Tam)" xfId="268"/>
    <cellStyle name="_KT (2)_4_bo sung von KCH nam 2010 va Du an tre kho khan" xfId="269"/>
    <cellStyle name="_KT (2)_4_Book1" xfId="270"/>
    <cellStyle name="_KT (2)_4_Book1_1" xfId="271"/>
    <cellStyle name="_KT (2)_4_Book1_12t 2011 ly poo" xfId="272"/>
    <cellStyle name="_KT (2)_4_Book1_2" xfId="273"/>
    <cellStyle name="_KT (2)_4_Book1_53 LAO CAI 12T" xfId="274"/>
    <cellStyle name="_KT (2)_4_Book1_Bieu giai ngan (sent Tam)" xfId="275"/>
    <cellStyle name="_KT (2)_4_Book1_bo sung von KCH nam 2010 va Du an tre kho khan" xfId="276"/>
    <cellStyle name="_KT (2)_4_Book1_danh muc chuan bi dau tu 2011 ngay 07-6-2011" xfId="277"/>
    <cellStyle name="_KT (2)_4_Book1_Danh muc pbo nguon von XSKT, XDCB nam 2009 chuyen qua nam 2010" xfId="278"/>
    <cellStyle name="_KT (2)_4_Book1_dc von 2013 ngay 5.11 (Tabmis)" xfId="279"/>
    <cellStyle name="_KT (2)_4_Book1_dieu chinh KH 2011 ngay 26-5-2011111" xfId="280"/>
    <cellStyle name="_KT (2)_4_Book1_DS KCH PHAN BO VON NSDP NAM 2010" xfId="281"/>
    <cellStyle name="_KT (2)_4_Book1_file tong hop(luu ngay 7.7.2014" xfId="282"/>
    <cellStyle name="_KT (2)_4_Book1_file tong hop(luu ngay 8.7.2014" xfId="283"/>
    <cellStyle name="_KT (2)_4_Book1_giai ngan von 2012 den 31.1.2013" xfId="284"/>
    <cellStyle name="_KT (2)_4_Book1_giao KH 2011 ngay 10-12-2010" xfId="285"/>
    <cellStyle name="_KT (2)_4_Book1_phu bieu von 2015(sent)" xfId="286"/>
    <cellStyle name="_KT (2)_4_Book1_phu luc" xfId="287"/>
    <cellStyle name="_KT (2)_4_Book1_phu luc (sent)" xfId="288"/>
    <cellStyle name="_KT (2)_4_Book1_TKHC-THOIQUAN-05-04-2004" xfId="289"/>
    <cellStyle name="_KT (2)_4_CAU Khanh Nam(Thi Cong)" xfId="290"/>
    <cellStyle name="_KT (2)_4_ChiHuong_ApGia" xfId="291"/>
    <cellStyle name="_KT (2)_4_CoCauPhi (version 1)" xfId="292"/>
    <cellStyle name="_KT (2)_4_danh muc chuan bi dau tu 2011 ngay 07-6-2011" xfId="293"/>
    <cellStyle name="_KT (2)_4_Danh muc pbo nguon von XSKT, XDCB nam 2009 chuyen qua nam 2010" xfId="294"/>
    <cellStyle name="_KT (2)_4_dc von 2013 ngay 5.11 (Tabmis)" xfId="295"/>
    <cellStyle name="_KT (2)_4_dieu chinh KH 2011 ngay 26-5-2011111" xfId="296"/>
    <cellStyle name="_KT (2)_4_DS KCH PHAN BO VON NSDP NAM 2010" xfId="297"/>
    <cellStyle name="_KT (2)_4_DU TRU VAT TU" xfId="298"/>
    <cellStyle name="_KT (2)_4_file tong hop(luu ngay 7.7.2014" xfId="299"/>
    <cellStyle name="_KT (2)_4_file tong hop(luu ngay 8.7.2014" xfId="300"/>
    <cellStyle name="_KT (2)_4_giai ngan von 2012 den 31.1.2013" xfId="301"/>
    <cellStyle name="_KT (2)_4_giao KH 2011 ngay 10-12-2010" xfId="302"/>
    <cellStyle name="_KT (2)_4_GTGT 2003" xfId="303"/>
    <cellStyle name="_KT (2)_4_KE KHAI THUE GTGT 2004" xfId="304"/>
    <cellStyle name="_KT (2)_4_KE KHAI THUE GTGT 2004_BCTC2004" xfId="305"/>
    <cellStyle name="_KT (2)_4_NhanCong" xfId="306"/>
    <cellStyle name="_KT (2)_4_N-X-T-04" xfId="307"/>
    <cellStyle name="_KT (2)_4_phu bieu von 2015(sent)" xfId="308"/>
    <cellStyle name="_KT (2)_4_phu luc" xfId="309"/>
    <cellStyle name="_KT (2)_4_phu luc (sent)" xfId="310"/>
    <cellStyle name="_KT (2)_4_phu luc tong ket tinh hinh TH giai doan 03-10 (ngay 30)" xfId="311"/>
    <cellStyle name="_KT (2)_4_So Cong Dan" xfId="312"/>
    <cellStyle name="_KT (2)_4_TG-TH" xfId="313"/>
    <cellStyle name="_KT (2)_4_TK152-04" xfId="314"/>
    <cellStyle name="_KT (2)_4_TKHC-THOIQUAN-05-04-2004" xfId="315"/>
    <cellStyle name="_KT (2)_4_ÿÿÿÿÿ" xfId="316"/>
    <cellStyle name="_KT (2)_5" xfId="317"/>
    <cellStyle name="_KT (2)_5_12t 2011 ly poo" xfId="318"/>
    <cellStyle name="_KT (2)_5_53 LAO CAI 12T" xfId="319"/>
    <cellStyle name="_KT (2)_5_ApGiaVatTu_cayxanh_latgach" xfId="320"/>
    <cellStyle name="_KT (2)_5_BANG TONG HOP TINH HINH THANH QUYET TOAN (MOI I)" xfId="321"/>
    <cellStyle name="_KT (2)_5_BAO GIA NGAY 24-10-08 (co dam)" xfId="322"/>
    <cellStyle name="_KT (2)_5_Bieu giai ngan (sent Tam)" xfId="323"/>
    <cellStyle name="_KT (2)_5_bo sung von KCH nam 2010 va Du an tre kho khan" xfId="324"/>
    <cellStyle name="_KT (2)_5_Book1" xfId="325"/>
    <cellStyle name="_KT (2)_5_Book1_1" xfId="326"/>
    <cellStyle name="_KT (2)_5_Book1_12t 2011 ly poo" xfId="327"/>
    <cellStyle name="_KT (2)_5_Book1_2" xfId="328"/>
    <cellStyle name="_KT (2)_5_Book1_53 LAO CAI 12T" xfId="329"/>
    <cellStyle name="_KT (2)_5_Book1_Bieu giai ngan (sent Tam)" xfId="330"/>
    <cellStyle name="_KT (2)_5_Book1_bo sung von KCH nam 2010 va Du an tre kho khan" xfId="331"/>
    <cellStyle name="_KT (2)_5_Book1_danh muc chuan bi dau tu 2011 ngay 07-6-2011" xfId="332"/>
    <cellStyle name="_KT (2)_5_Book1_Danh muc pbo nguon von XSKT, XDCB nam 2009 chuyen qua nam 2010" xfId="333"/>
    <cellStyle name="_KT (2)_5_Book1_dc von 2013 ngay 5.11 (Tabmis)" xfId="334"/>
    <cellStyle name="_KT (2)_5_Book1_dieu chinh KH 2011 ngay 26-5-2011111" xfId="335"/>
    <cellStyle name="_KT (2)_5_Book1_DS KCH PHAN BO VON NSDP NAM 2010" xfId="336"/>
    <cellStyle name="_KT (2)_5_Book1_file tong hop(luu ngay 7.7.2014" xfId="337"/>
    <cellStyle name="_KT (2)_5_Book1_file tong hop(luu ngay 8.7.2014" xfId="338"/>
    <cellStyle name="_KT (2)_5_Book1_giai ngan von 2012 den 31.1.2013" xfId="339"/>
    <cellStyle name="_KT (2)_5_Book1_giao KH 2011 ngay 10-12-2010" xfId="340"/>
    <cellStyle name="_KT (2)_5_Book1_phu bieu von 2015(sent)" xfId="341"/>
    <cellStyle name="_KT (2)_5_Book1_phu luc" xfId="342"/>
    <cellStyle name="_KT (2)_5_Book1_phu luc (sent)" xfId="343"/>
    <cellStyle name="_KT (2)_5_Book1_TKHC-THOIQUAN-05-04-2004" xfId="344"/>
    <cellStyle name="_KT (2)_5_CAU Khanh Nam(Thi Cong)" xfId="345"/>
    <cellStyle name="_KT (2)_5_ChiHuong_ApGia" xfId="346"/>
    <cellStyle name="_KT (2)_5_CoCauPhi (version 1)" xfId="347"/>
    <cellStyle name="_KT (2)_5_danh muc chuan bi dau tu 2011 ngay 07-6-2011" xfId="348"/>
    <cellStyle name="_KT (2)_5_Danh muc pbo nguon von XSKT, XDCB nam 2009 chuyen qua nam 2010" xfId="349"/>
    <cellStyle name="_KT (2)_5_dc von 2013 ngay 5.11 (Tabmis)" xfId="350"/>
    <cellStyle name="_KT (2)_5_dieu chinh KH 2011 ngay 26-5-2011111" xfId="351"/>
    <cellStyle name="_KT (2)_5_DS KCH PHAN BO VON NSDP NAM 2010" xfId="352"/>
    <cellStyle name="_KT (2)_5_DU TRU VAT TU" xfId="353"/>
    <cellStyle name="_KT (2)_5_file tong hop(luu ngay 7.7.2014" xfId="354"/>
    <cellStyle name="_KT (2)_5_file tong hop(luu ngay 8.7.2014" xfId="355"/>
    <cellStyle name="_KT (2)_5_giai ngan von 2012 den 31.1.2013" xfId="356"/>
    <cellStyle name="_KT (2)_5_giao KH 2011 ngay 10-12-2010" xfId="357"/>
    <cellStyle name="_KT (2)_5_GTGT 2003" xfId="358"/>
    <cellStyle name="_KT (2)_5_KE KHAI THUE GTGT 2004" xfId="359"/>
    <cellStyle name="_KT (2)_5_KE KHAI THUE GTGT 2004_BCTC2004" xfId="360"/>
    <cellStyle name="_KT (2)_5_NhanCong" xfId="361"/>
    <cellStyle name="_KT (2)_5_N-X-T-04" xfId="362"/>
    <cellStyle name="_KT (2)_5_phu bieu von 2015(sent)" xfId="363"/>
    <cellStyle name="_KT (2)_5_phu luc" xfId="364"/>
    <cellStyle name="_KT (2)_5_phu luc (sent)" xfId="365"/>
    <cellStyle name="_KT (2)_5_phu luc tong ket tinh hinh TH giai doan 03-10 (ngay 30)" xfId="366"/>
    <cellStyle name="_KT (2)_5_So Cong Dan" xfId="367"/>
    <cellStyle name="_KT (2)_5_TK152-04" xfId="368"/>
    <cellStyle name="_KT (2)_5_TKHC-THOIQUAN-05-04-2004" xfId="369"/>
    <cellStyle name="_KT (2)_5_ÿÿÿÿÿ" xfId="370"/>
    <cellStyle name="_KT (2)_53 LAO CAI 12T" xfId="371"/>
    <cellStyle name="_KT (2)_Bieu giai ngan (sent Tam)" xfId="372"/>
    <cellStyle name="_KT (2)_bo sung von KCH nam 2010 va Du an tre kho khan" xfId="373"/>
    <cellStyle name="_KT (2)_Book1" xfId="374"/>
    <cellStyle name="_KT (2)_Book1_1" xfId="375"/>
    <cellStyle name="_KT (2)_Book1_2" xfId="376"/>
    <cellStyle name="_KT (2)_Book1_TKHC-THOIQUAN-05-04-2004" xfId="377"/>
    <cellStyle name="_KT (2)_danh muc chuan bi dau tu 2011 ngay 07-6-2011" xfId="378"/>
    <cellStyle name="_KT (2)_Danh muc pbo nguon von XSKT, XDCB nam 2009 chuyen qua nam 2010" xfId="379"/>
    <cellStyle name="_KT (2)_dc von 2013 ngay 5.11 (Tabmis)" xfId="380"/>
    <cellStyle name="_KT (2)_dieu chinh KH 2011 ngay 26-5-2011111" xfId="381"/>
    <cellStyle name="_KT (2)_DS KCH PHAN BO VON NSDP NAM 2010" xfId="382"/>
    <cellStyle name="_KT (2)_file tong hop(luu ngay 7.7.2014" xfId="383"/>
    <cellStyle name="_KT (2)_file tong hop(luu ngay 8.7.2014" xfId="384"/>
    <cellStyle name="_KT (2)_giai ngan von 2012 den 31.1.2013" xfId="385"/>
    <cellStyle name="_KT (2)_giao KH 2011 ngay 10-12-2010" xfId="386"/>
    <cellStyle name="_KT (2)_GTGT 2003" xfId="387"/>
    <cellStyle name="_KT (2)_KE KHAI THUE GTGT 2004" xfId="388"/>
    <cellStyle name="_KT (2)_KE KHAI THUE GTGT 2004_BCTC2004" xfId="389"/>
    <cellStyle name="_KT (2)_N-X-T-04" xfId="390"/>
    <cellStyle name="_KT (2)_PERSONAL" xfId="391"/>
    <cellStyle name="_KT (2)_PERSONAL_Book1" xfId="392"/>
    <cellStyle name="_KT (2)_PERSONAL_Tong hop KHCB 2001" xfId="393"/>
    <cellStyle name="_KT (2)_phu bieu von 2015(sent)" xfId="394"/>
    <cellStyle name="_KT (2)_phu luc" xfId="395"/>
    <cellStyle name="_KT (2)_phu luc (sent)" xfId="396"/>
    <cellStyle name="_KT (2)_So Cong Dan" xfId="397"/>
    <cellStyle name="_KT (2)_TG-TH" xfId="398"/>
    <cellStyle name="_KT (2)_TK152-04" xfId="399"/>
    <cellStyle name="_KT (2)_TKHC-THOIQUAN-05-04-2004" xfId="400"/>
    <cellStyle name="_KT_TG" xfId="401"/>
    <cellStyle name="_KT_TG_1" xfId="402"/>
    <cellStyle name="_KT_TG_1_12t 2011 ly poo" xfId="403"/>
    <cellStyle name="_KT_TG_1_53 LAO CAI 12T" xfId="404"/>
    <cellStyle name="_KT_TG_1_ApGiaVatTu_cayxanh_latgach" xfId="405"/>
    <cellStyle name="_KT_TG_1_BANG TONG HOP TINH HINH THANH QUYET TOAN (MOI I)" xfId="406"/>
    <cellStyle name="_KT_TG_1_BAO GIA NGAY 24-10-08 (co dam)" xfId="407"/>
    <cellStyle name="_KT_TG_1_Bieu giai ngan (sent Tam)" xfId="408"/>
    <cellStyle name="_KT_TG_1_bo sung von KCH nam 2010 va Du an tre kho khan" xfId="409"/>
    <cellStyle name="_KT_TG_1_Book1" xfId="410"/>
    <cellStyle name="_KT_TG_1_Book1_1" xfId="411"/>
    <cellStyle name="_KT_TG_1_Book1_12t 2011 ly poo" xfId="412"/>
    <cellStyle name="_KT_TG_1_Book1_2" xfId="413"/>
    <cellStyle name="_KT_TG_1_Book1_53 LAO CAI 12T" xfId="414"/>
    <cellStyle name="_KT_TG_1_Book1_Bieu giai ngan (sent Tam)" xfId="415"/>
    <cellStyle name="_KT_TG_1_Book1_bo sung von KCH nam 2010 va Du an tre kho khan" xfId="416"/>
    <cellStyle name="_KT_TG_1_Book1_danh muc chuan bi dau tu 2011 ngay 07-6-2011" xfId="417"/>
    <cellStyle name="_KT_TG_1_Book1_Danh muc pbo nguon von XSKT, XDCB nam 2009 chuyen qua nam 2010" xfId="418"/>
    <cellStyle name="_KT_TG_1_Book1_dc von 2013 ngay 5.11 (Tabmis)" xfId="419"/>
    <cellStyle name="_KT_TG_1_Book1_dieu chinh KH 2011 ngay 26-5-2011111" xfId="420"/>
    <cellStyle name="_KT_TG_1_Book1_DS KCH PHAN BO VON NSDP NAM 2010" xfId="421"/>
    <cellStyle name="_KT_TG_1_Book1_file tong hop(luu ngay 7.7.2014" xfId="422"/>
    <cellStyle name="_KT_TG_1_Book1_file tong hop(luu ngay 8.7.2014" xfId="423"/>
    <cellStyle name="_KT_TG_1_Book1_giai ngan von 2012 den 31.1.2013" xfId="424"/>
    <cellStyle name="_KT_TG_1_Book1_giao KH 2011 ngay 10-12-2010" xfId="425"/>
    <cellStyle name="_KT_TG_1_Book1_phu bieu von 2015(sent)" xfId="426"/>
    <cellStyle name="_KT_TG_1_Book1_phu luc" xfId="427"/>
    <cellStyle name="_KT_TG_1_Book1_phu luc (sent)" xfId="428"/>
    <cellStyle name="_KT_TG_1_Book1_TKHC-THOIQUAN-05-04-2004" xfId="429"/>
    <cellStyle name="_KT_TG_1_CAU Khanh Nam(Thi Cong)" xfId="430"/>
    <cellStyle name="_KT_TG_1_ChiHuong_ApGia" xfId="431"/>
    <cellStyle name="_KT_TG_1_CoCauPhi (version 1)" xfId="432"/>
    <cellStyle name="_KT_TG_1_danh muc chuan bi dau tu 2011 ngay 07-6-2011" xfId="433"/>
    <cellStyle name="_KT_TG_1_Danh muc pbo nguon von XSKT, XDCB nam 2009 chuyen qua nam 2010" xfId="434"/>
    <cellStyle name="_KT_TG_1_dc von 2013 ngay 5.11 (Tabmis)" xfId="435"/>
    <cellStyle name="_KT_TG_1_dieu chinh KH 2011 ngay 26-5-2011111" xfId="436"/>
    <cellStyle name="_KT_TG_1_DS KCH PHAN BO VON NSDP NAM 2010" xfId="437"/>
    <cellStyle name="_KT_TG_1_DU TRU VAT TU" xfId="438"/>
    <cellStyle name="_KT_TG_1_file tong hop(luu ngay 7.7.2014" xfId="439"/>
    <cellStyle name="_KT_TG_1_file tong hop(luu ngay 8.7.2014" xfId="440"/>
    <cellStyle name="_KT_TG_1_giai ngan von 2012 den 31.1.2013" xfId="441"/>
    <cellStyle name="_KT_TG_1_giao KH 2011 ngay 10-12-2010" xfId="442"/>
    <cellStyle name="_KT_TG_1_GTGT 2003" xfId="443"/>
    <cellStyle name="_KT_TG_1_KE KHAI THUE GTGT 2004" xfId="444"/>
    <cellStyle name="_KT_TG_1_KE KHAI THUE GTGT 2004_BCTC2004" xfId="445"/>
    <cellStyle name="_KT_TG_1_NhanCong" xfId="446"/>
    <cellStyle name="_KT_TG_1_N-X-T-04" xfId="447"/>
    <cellStyle name="_KT_TG_1_phu bieu von 2015(sent)" xfId="448"/>
    <cellStyle name="_KT_TG_1_phu luc" xfId="449"/>
    <cellStyle name="_KT_TG_1_phu luc (sent)" xfId="450"/>
    <cellStyle name="_KT_TG_1_phu luc tong ket tinh hinh TH giai doan 03-10 (ngay 30)" xfId="451"/>
    <cellStyle name="_KT_TG_1_So Cong Dan" xfId="452"/>
    <cellStyle name="_KT_TG_1_TK152-04" xfId="453"/>
    <cellStyle name="_KT_TG_1_TKHC-THOIQUAN-05-04-2004" xfId="454"/>
    <cellStyle name="_KT_TG_1_ÿÿÿÿÿ" xfId="455"/>
    <cellStyle name="_KT_TG_2" xfId="456"/>
    <cellStyle name="_KT_TG_2_12t 2011 ly poo" xfId="457"/>
    <cellStyle name="_KT_TG_2_53 LAO CAI 12T" xfId="458"/>
    <cellStyle name="_KT_TG_2_ApGiaVatTu_cayxanh_latgach" xfId="459"/>
    <cellStyle name="_KT_TG_2_BANG TONG HOP TINH HINH THANH QUYET TOAN (MOI I)" xfId="460"/>
    <cellStyle name="_KT_TG_2_BAO GIA NGAY 24-10-08 (co dam)" xfId="461"/>
    <cellStyle name="_KT_TG_2_Bieu giai ngan (sent Tam)" xfId="462"/>
    <cellStyle name="_KT_TG_2_bo sung von KCH nam 2010 va Du an tre kho khan" xfId="463"/>
    <cellStyle name="_KT_TG_2_Book1" xfId="464"/>
    <cellStyle name="_KT_TG_2_Book1_1" xfId="465"/>
    <cellStyle name="_KT_TG_2_Book1_12t 2011 ly poo" xfId="466"/>
    <cellStyle name="_KT_TG_2_Book1_2" xfId="467"/>
    <cellStyle name="_KT_TG_2_Book1_53 LAO CAI 12T" xfId="468"/>
    <cellStyle name="_KT_TG_2_Book1_Bieu giai ngan (sent Tam)" xfId="469"/>
    <cellStyle name="_KT_TG_2_Book1_bo sung von KCH nam 2010 va Du an tre kho khan" xfId="470"/>
    <cellStyle name="_KT_TG_2_Book1_danh muc chuan bi dau tu 2011 ngay 07-6-2011" xfId="471"/>
    <cellStyle name="_KT_TG_2_Book1_Danh muc pbo nguon von XSKT, XDCB nam 2009 chuyen qua nam 2010" xfId="472"/>
    <cellStyle name="_KT_TG_2_Book1_dc von 2013 ngay 5.11 (Tabmis)" xfId="473"/>
    <cellStyle name="_KT_TG_2_Book1_dieu chinh KH 2011 ngay 26-5-2011111" xfId="474"/>
    <cellStyle name="_KT_TG_2_Book1_DS KCH PHAN BO VON NSDP NAM 2010" xfId="475"/>
    <cellStyle name="_KT_TG_2_Book1_file tong hop(luu ngay 7.7.2014" xfId="476"/>
    <cellStyle name="_KT_TG_2_Book1_file tong hop(luu ngay 8.7.2014" xfId="477"/>
    <cellStyle name="_KT_TG_2_Book1_giai ngan von 2012 den 31.1.2013" xfId="478"/>
    <cellStyle name="_KT_TG_2_Book1_giao KH 2011 ngay 10-12-2010" xfId="479"/>
    <cellStyle name="_KT_TG_2_Book1_phu bieu von 2015(sent)" xfId="480"/>
    <cellStyle name="_KT_TG_2_Book1_phu luc" xfId="481"/>
    <cellStyle name="_KT_TG_2_Book1_phu luc (sent)" xfId="482"/>
    <cellStyle name="_KT_TG_2_Book1_TKHC-THOIQUAN-05-04-2004" xfId="483"/>
    <cellStyle name="_KT_TG_2_CAU Khanh Nam(Thi Cong)" xfId="484"/>
    <cellStyle name="_KT_TG_2_ChiHuong_ApGia" xfId="485"/>
    <cellStyle name="_KT_TG_2_CoCauPhi (version 1)" xfId="486"/>
    <cellStyle name="_KT_TG_2_danh muc chuan bi dau tu 2011 ngay 07-6-2011" xfId="487"/>
    <cellStyle name="_KT_TG_2_Danh muc pbo nguon von XSKT, XDCB nam 2009 chuyen qua nam 2010" xfId="488"/>
    <cellStyle name="_KT_TG_2_dc von 2013 ngay 5.11 (Tabmis)" xfId="489"/>
    <cellStyle name="_KT_TG_2_dieu chinh KH 2011 ngay 26-5-2011111" xfId="490"/>
    <cellStyle name="_KT_TG_2_DS KCH PHAN BO VON NSDP NAM 2010" xfId="491"/>
    <cellStyle name="_KT_TG_2_DU TRU VAT TU" xfId="492"/>
    <cellStyle name="_KT_TG_2_file tong hop(luu ngay 7.7.2014" xfId="493"/>
    <cellStyle name="_KT_TG_2_file tong hop(luu ngay 8.7.2014" xfId="494"/>
    <cellStyle name="_KT_TG_2_giai ngan von 2012 den 31.1.2013" xfId="495"/>
    <cellStyle name="_KT_TG_2_giao KH 2011 ngay 10-12-2010" xfId="496"/>
    <cellStyle name="_KT_TG_2_GTGT 2003" xfId="497"/>
    <cellStyle name="_KT_TG_2_KE KHAI THUE GTGT 2004" xfId="498"/>
    <cellStyle name="_KT_TG_2_KE KHAI THUE GTGT 2004_BCTC2004" xfId="499"/>
    <cellStyle name="_KT_TG_2_NhanCong" xfId="500"/>
    <cellStyle name="_KT_TG_2_N-X-T-04" xfId="501"/>
    <cellStyle name="_KT_TG_2_phu bieu von 2015(sent)" xfId="502"/>
    <cellStyle name="_KT_TG_2_phu luc" xfId="503"/>
    <cellStyle name="_KT_TG_2_phu luc (sent)" xfId="504"/>
    <cellStyle name="_KT_TG_2_phu luc tong ket tinh hinh TH giai doan 03-10 (ngay 30)" xfId="505"/>
    <cellStyle name="_KT_TG_2_So Cong Dan" xfId="506"/>
    <cellStyle name="_KT_TG_2_TK152-04" xfId="507"/>
    <cellStyle name="_KT_TG_2_TKHC-THOIQUAN-05-04-2004" xfId="508"/>
    <cellStyle name="_KT_TG_2_ÿÿÿÿÿ" xfId="509"/>
    <cellStyle name="_KT_TG_3" xfId="510"/>
    <cellStyle name="_KT_TG_4" xfId="511"/>
    <cellStyle name="_mau so 3" xfId="512"/>
    <cellStyle name="_MauThanTKKT-goi7-DonGia2143(vl t7)" xfId="513"/>
    <cellStyle name="_MauThanTKKT-goi7-DonGia2143(vl t7)_Cacbieudutoan2016" xfId="514"/>
    <cellStyle name="_Nhu cau von ung truoc 2011 Tha h Hoa + Nge An gui TW" xfId="515"/>
    <cellStyle name="_Nhu cau von ung truoc 2011 Tha h Hoa + Nge An gui TW_Cacbieudutoan2016" xfId="516"/>
    <cellStyle name="_N-X-T-04" xfId="517"/>
    <cellStyle name="_PERSONAL" xfId="518"/>
    <cellStyle name="_PERSONAL_Book1" xfId="519"/>
    <cellStyle name="_PERSONAL_Tong hop KHCB 2001" xfId="520"/>
    <cellStyle name="_phong bo mon22" xfId="521"/>
    <cellStyle name="_phong bo mon22_Cacbieudutoan2016" xfId="522"/>
    <cellStyle name="_phu luc" xfId="523"/>
    <cellStyle name="_phu luc (sent)" xfId="524"/>
    <cellStyle name="_phu luc tong ket tinh hinh TH giai doan 03-10 (ngay 30)" xfId="525"/>
    <cellStyle name="_Q TOAN  SCTX QL.62 QUI I ( oanh)" xfId="526"/>
    <cellStyle name="_Q TOAN  SCTX QL.62 QUI II ( oanh)" xfId="527"/>
    <cellStyle name="_QT SCTXQL62_QT1 (Cty QL)" xfId="528"/>
    <cellStyle name="_Quyet toan von 2010" xfId="529"/>
    <cellStyle name="_Sheet1" xfId="530"/>
    <cellStyle name="_Sheet2" xfId="531"/>
    <cellStyle name="_So Cong Dan" xfId="532"/>
    <cellStyle name="_TAI KHOAN KHAC" xfId="533"/>
    <cellStyle name="_TAI KHOAN KHAC_Cacbieudutoan2016" xfId="534"/>
    <cellStyle name="_TG-TH" xfId="535"/>
    <cellStyle name="_TG-TH_1" xfId="536"/>
    <cellStyle name="_TG-TH_1_12t 2011 ly poo" xfId="537"/>
    <cellStyle name="_TG-TH_1_53 LAO CAI 12T" xfId="538"/>
    <cellStyle name="_TG-TH_1_ApGiaVatTu_cayxanh_latgach" xfId="539"/>
    <cellStyle name="_TG-TH_1_BANG TONG HOP TINH HINH THANH QUYET TOAN (MOI I)" xfId="540"/>
    <cellStyle name="_TG-TH_1_BAO GIA NGAY 24-10-08 (co dam)" xfId="541"/>
    <cellStyle name="_TG-TH_1_Bieu giai ngan (sent Tam)" xfId="542"/>
    <cellStyle name="_TG-TH_1_bo sung von KCH nam 2010 va Du an tre kho khan" xfId="543"/>
    <cellStyle name="_TG-TH_1_Book1" xfId="544"/>
    <cellStyle name="_TG-TH_1_Book1_1" xfId="545"/>
    <cellStyle name="_TG-TH_1_Book1_12t 2011 ly poo" xfId="546"/>
    <cellStyle name="_TG-TH_1_Book1_2" xfId="547"/>
    <cellStyle name="_TG-TH_1_Book1_53 LAO CAI 12T" xfId="548"/>
    <cellStyle name="_TG-TH_1_Book1_Bieu giai ngan (sent Tam)" xfId="549"/>
    <cellStyle name="_TG-TH_1_Book1_bo sung von KCH nam 2010 va Du an tre kho khan" xfId="550"/>
    <cellStyle name="_TG-TH_1_Book1_danh muc chuan bi dau tu 2011 ngay 07-6-2011" xfId="551"/>
    <cellStyle name="_TG-TH_1_Book1_Danh muc pbo nguon von XSKT, XDCB nam 2009 chuyen qua nam 2010" xfId="552"/>
    <cellStyle name="_TG-TH_1_Book1_dc von 2013 ngay 5.11 (Tabmis)" xfId="553"/>
    <cellStyle name="_TG-TH_1_Book1_dieu chinh KH 2011 ngay 26-5-2011111" xfId="554"/>
    <cellStyle name="_TG-TH_1_Book1_DS KCH PHAN BO VON NSDP NAM 2010" xfId="555"/>
    <cellStyle name="_TG-TH_1_Book1_file tong hop(luu ngay 7.7.2014" xfId="556"/>
    <cellStyle name="_TG-TH_1_Book1_file tong hop(luu ngay 8.7.2014" xfId="557"/>
    <cellStyle name="_TG-TH_1_Book1_giai ngan von 2012 den 31.1.2013" xfId="558"/>
    <cellStyle name="_TG-TH_1_Book1_giao KH 2011 ngay 10-12-2010" xfId="559"/>
    <cellStyle name="_TG-TH_1_Book1_phu bieu von 2015(sent)" xfId="560"/>
    <cellStyle name="_TG-TH_1_Book1_phu luc" xfId="561"/>
    <cellStyle name="_TG-TH_1_Book1_phu luc (sent)" xfId="562"/>
    <cellStyle name="_TG-TH_1_Book1_TKHC-THOIQUAN-05-04-2004" xfId="563"/>
    <cellStyle name="_TG-TH_1_CAU Khanh Nam(Thi Cong)" xfId="564"/>
    <cellStyle name="_TG-TH_1_ChiHuong_ApGia" xfId="565"/>
    <cellStyle name="_TG-TH_1_CoCauPhi (version 1)" xfId="566"/>
    <cellStyle name="_TG-TH_1_danh muc chuan bi dau tu 2011 ngay 07-6-2011" xfId="567"/>
    <cellStyle name="_TG-TH_1_Danh muc pbo nguon von XSKT, XDCB nam 2009 chuyen qua nam 2010" xfId="568"/>
    <cellStyle name="_TG-TH_1_dc von 2013 ngay 5.11 (Tabmis)" xfId="569"/>
    <cellStyle name="_TG-TH_1_dieu chinh KH 2011 ngay 26-5-2011111" xfId="570"/>
    <cellStyle name="_TG-TH_1_DS KCH PHAN BO VON NSDP NAM 2010" xfId="571"/>
    <cellStyle name="_TG-TH_1_DU TRU VAT TU" xfId="572"/>
    <cellStyle name="_TG-TH_1_file tong hop(luu ngay 7.7.2014" xfId="573"/>
    <cellStyle name="_TG-TH_1_file tong hop(luu ngay 8.7.2014" xfId="574"/>
    <cellStyle name="_TG-TH_1_giai ngan von 2012 den 31.1.2013" xfId="575"/>
    <cellStyle name="_TG-TH_1_giao KH 2011 ngay 10-12-2010" xfId="576"/>
    <cellStyle name="_TG-TH_1_GTGT 2003" xfId="577"/>
    <cellStyle name="_TG-TH_1_KE KHAI THUE GTGT 2004" xfId="578"/>
    <cellStyle name="_TG-TH_1_KE KHAI THUE GTGT 2004_BCTC2004" xfId="579"/>
    <cellStyle name="_TG-TH_1_NhanCong" xfId="580"/>
    <cellStyle name="_TG-TH_1_N-X-T-04" xfId="581"/>
    <cellStyle name="_TG-TH_1_phu bieu von 2015(sent)" xfId="582"/>
    <cellStyle name="_TG-TH_1_phu luc" xfId="583"/>
    <cellStyle name="_TG-TH_1_phu luc (sent)" xfId="584"/>
    <cellStyle name="_TG-TH_1_phu luc tong ket tinh hinh TH giai doan 03-10 (ngay 30)" xfId="585"/>
    <cellStyle name="_TG-TH_1_So Cong Dan" xfId="586"/>
    <cellStyle name="_TG-TH_1_TK152-04" xfId="587"/>
    <cellStyle name="_TG-TH_1_TKHC-THOIQUAN-05-04-2004" xfId="588"/>
    <cellStyle name="_TG-TH_1_ÿÿÿÿÿ" xfId="589"/>
    <cellStyle name="_TG-TH_2" xfId="590"/>
    <cellStyle name="_TG-TH_2_12t 2011 ly poo" xfId="591"/>
    <cellStyle name="_TG-TH_2_53 LAO CAI 12T" xfId="592"/>
    <cellStyle name="_TG-TH_2_ApGiaVatTu_cayxanh_latgach" xfId="593"/>
    <cellStyle name="_TG-TH_2_BANG TONG HOP TINH HINH THANH QUYET TOAN (MOI I)" xfId="594"/>
    <cellStyle name="_TG-TH_2_BAO GIA NGAY 24-10-08 (co dam)" xfId="595"/>
    <cellStyle name="_TG-TH_2_Bieu giai ngan (sent Tam)" xfId="596"/>
    <cellStyle name="_TG-TH_2_bo sung von KCH nam 2010 va Du an tre kho khan" xfId="597"/>
    <cellStyle name="_TG-TH_2_Book1" xfId="598"/>
    <cellStyle name="_TG-TH_2_Book1_1" xfId="599"/>
    <cellStyle name="_TG-TH_2_Book1_12t 2011 ly poo" xfId="600"/>
    <cellStyle name="_TG-TH_2_Book1_2" xfId="601"/>
    <cellStyle name="_TG-TH_2_Book1_53 LAO CAI 12T" xfId="602"/>
    <cellStyle name="_TG-TH_2_Book1_Bieu giai ngan (sent Tam)" xfId="603"/>
    <cellStyle name="_TG-TH_2_Book1_bo sung von KCH nam 2010 va Du an tre kho khan" xfId="604"/>
    <cellStyle name="_TG-TH_2_Book1_danh muc chuan bi dau tu 2011 ngay 07-6-2011" xfId="605"/>
    <cellStyle name="_TG-TH_2_Book1_Danh muc pbo nguon von XSKT, XDCB nam 2009 chuyen qua nam 2010" xfId="606"/>
    <cellStyle name="_TG-TH_2_Book1_dc von 2013 ngay 5.11 (Tabmis)" xfId="607"/>
    <cellStyle name="_TG-TH_2_Book1_dieu chinh KH 2011 ngay 26-5-2011111" xfId="608"/>
    <cellStyle name="_TG-TH_2_Book1_DS KCH PHAN BO VON NSDP NAM 2010" xfId="609"/>
    <cellStyle name="_TG-TH_2_Book1_file tong hop(luu ngay 7.7.2014" xfId="610"/>
    <cellStyle name="_TG-TH_2_Book1_file tong hop(luu ngay 8.7.2014" xfId="611"/>
    <cellStyle name="_TG-TH_2_Book1_giai ngan von 2012 den 31.1.2013" xfId="612"/>
    <cellStyle name="_TG-TH_2_Book1_giao KH 2011 ngay 10-12-2010" xfId="613"/>
    <cellStyle name="_TG-TH_2_Book1_phu bieu von 2015(sent)" xfId="614"/>
    <cellStyle name="_TG-TH_2_Book1_phu luc" xfId="615"/>
    <cellStyle name="_TG-TH_2_Book1_phu luc (sent)" xfId="616"/>
    <cellStyle name="_TG-TH_2_Book1_TKHC-THOIQUAN-05-04-2004" xfId="617"/>
    <cellStyle name="_TG-TH_2_CAU Khanh Nam(Thi Cong)" xfId="618"/>
    <cellStyle name="_TG-TH_2_ChiHuong_ApGia" xfId="619"/>
    <cellStyle name="_TG-TH_2_CoCauPhi (version 1)" xfId="620"/>
    <cellStyle name="_TG-TH_2_danh muc chuan bi dau tu 2011 ngay 07-6-2011" xfId="621"/>
    <cellStyle name="_TG-TH_2_Danh muc pbo nguon von XSKT, XDCB nam 2009 chuyen qua nam 2010" xfId="622"/>
    <cellStyle name="_TG-TH_2_dc von 2013 ngay 5.11 (Tabmis)" xfId="623"/>
    <cellStyle name="_TG-TH_2_dieu chinh KH 2011 ngay 26-5-2011111" xfId="624"/>
    <cellStyle name="_TG-TH_2_DS KCH PHAN BO VON NSDP NAM 2010" xfId="625"/>
    <cellStyle name="_TG-TH_2_DU TRU VAT TU" xfId="626"/>
    <cellStyle name="_TG-TH_2_file tong hop(luu ngay 7.7.2014" xfId="627"/>
    <cellStyle name="_TG-TH_2_file tong hop(luu ngay 8.7.2014" xfId="628"/>
    <cellStyle name="_TG-TH_2_giai ngan von 2012 den 31.1.2013" xfId="629"/>
    <cellStyle name="_TG-TH_2_giao KH 2011 ngay 10-12-2010" xfId="630"/>
    <cellStyle name="_TG-TH_2_GTGT 2003" xfId="631"/>
    <cellStyle name="_TG-TH_2_KE KHAI THUE GTGT 2004" xfId="632"/>
    <cellStyle name="_TG-TH_2_KE KHAI THUE GTGT 2004_BCTC2004" xfId="633"/>
    <cellStyle name="_TG-TH_2_NhanCong" xfId="634"/>
    <cellStyle name="_TG-TH_2_N-X-T-04" xfId="635"/>
    <cellStyle name="_TG-TH_2_phu bieu von 2015(sent)" xfId="636"/>
    <cellStyle name="_TG-TH_2_phu luc" xfId="637"/>
    <cellStyle name="_TG-TH_2_phu luc (sent)" xfId="638"/>
    <cellStyle name="_TG-TH_2_phu luc tong ket tinh hinh TH giai doan 03-10 (ngay 30)" xfId="639"/>
    <cellStyle name="_TG-TH_2_So Cong Dan" xfId="640"/>
    <cellStyle name="_TG-TH_2_TK152-04" xfId="641"/>
    <cellStyle name="_TG-TH_2_TKHC-THOIQUAN-05-04-2004" xfId="642"/>
    <cellStyle name="_TG-TH_2_ÿÿÿÿÿ" xfId="643"/>
    <cellStyle name="_TG-TH_3" xfId="644"/>
    <cellStyle name="_TG-TH_4" xfId="645"/>
    <cellStyle name="_TH NSĐP 12 tháng KH 2011 theo TT 50.2011.TT.BTC" xfId="646"/>
    <cellStyle name="_TH NSTW - 2011 theo TT50" xfId="647"/>
    <cellStyle name="_TH NSTW 12 tháng KH 2011 theo TT 50.2011.TT.BTC - Chiến" xfId="648"/>
    <cellStyle name="_TH NSTW tháng 9 KH 2011 theo TT 50.2011.TT.BTC (Chiến)" xfId="649"/>
    <cellStyle name="_THIEUVON US" xfId="650"/>
    <cellStyle name="_THIEUVON US_Cacbieudutoan2016" xfId="651"/>
    <cellStyle name="_TK152-04" xfId="652"/>
    <cellStyle name="_TKHC-THOIQUAN-05-04-2004" xfId="653"/>
    <cellStyle name="_Tong dutoan PP LAHAI" xfId="654"/>
    <cellStyle name="_tongket2003-2010 Kg Vu DP" xfId="655"/>
    <cellStyle name="_ung truoc 2011 NSTW Thanh Hoa + Nge An gui Thu 12-5" xfId="656"/>
    <cellStyle name="_ung truoc 2011 NSTW Thanh Hoa + Nge An gui Thu 12-5_Cacbieudutoan2016" xfId="657"/>
    <cellStyle name="_ung truoc cua long an (6-5-2010)" xfId="658"/>
    <cellStyle name="_Ung von nam 2011 vung TNB - Doan Cong tac (12-5-2010)" xfId="659"/>
    <cellStyle name="_Ung von nam 2011 vung TNB - Doan Cong tac (12-5-2010)_Cacbieudutoan2016" xfId="660"/>
    <cellStyle name="_XDCB thang 12.2010" xfId="661"/>
    <cellStyle name="_ÿÿÿÿÿ" xfId="662"/>
    <cellStyle name="_ÿÿÿÿÿ_Cacbieudutoan2016" xfId="663"/>
    <cellStyle name="_ÿÿÿÿÿ_Kh ql62 (2010) 11-09" xfId="664"/>
    <cellStyle name="~1" xfId="665"/>
    <cellStyle name="’Ê‰Ý [0.00]_laroux" xfId="666"/>
    <cellStyle name="’Ê‰Ý_laroux" xfId="667"/>
    <cellStyle name="=" xfId="668"/>
    <cellStyle name="=_BHXH" xfId="669"/>
    <cellStyle name="=_BIAHOSO CTDLNUIBA" xfId="670"/>
    <cellStyle name="=_BIAHOSO CTDLNUIBA_Book1" xfId="671"/>
    <cellStyle name="=_BIAHOSO CTDLNUIBA_LuuNgay19-02-2006MAU127_128 -DUNG" xfId="672"/>
    <cellStyle name="=_BIAHOSO CTDLNUIBA_QUYET TOAN 2005" xfId="673"/>
    <cellStyle name="=_Book1" xfId="674"/>
    <cellStyle name="=_Book1_1" xfId="675"/>
    <cellStyle name="=_Book1_1_Book1" xfId="676"/>
    <cellStyle name="=_Book1_1_LuuNgay19-02-2006MAU127_128 -DUNG" xfId="677"/>
    <cellStyle name="=_Book1_1_QUYET TOAN 2005" xfId="678"/>
    <cellStyle name="=_Book1_Thongbao_dasua" xfId="679"/>
    <cellStyle name="=_Book2" xfId="680"/>
    <cellStyle name="=_Book2_Book1" xfId="681"/>
    <cellStyle name="=_Book2_LuuNgay19-02-2006MAU127_128 -DUNG" xfId="682"/>
    <cellStyle name="=_Book2_QUYET TOAN 2005" xfId="683"/>
    <cellStyle name="=_Book2_SAN LAP MAT BANG" xfId="684"/>
    <cellStyle name="=_capnuoc" xfId="685"/>
    <cellStyle name="=_cong bot gac hang rao" xfId="686"/>
    <cellStyle name="=_cong bot gac hang rao_Book1" xfId="687"/>
    <cellStyle name="=_cong bot gac hang rao_LuuNgay19-02-2006MAU127_128 -DUNG" xfId="688"/>
    <cellStyle name="=_cong bot gac hang rao_QUYET TOAN 2005" xfId="689"/>
    <cellStyle name="=_cong bot gac hang rao_SAN LAP MAT BANG" xfId="690"/>
    <cellStyle name="=_Copy of BHXH" xfId="691"/>
    <cellStyle name="=_DIEN 855" xfId="692"/>
    <cellStyle name="=_GIAY RUT DT06" xfId="693"/>
    <cellStyle name="=_He thong cap nuoc" xfId="694"/>
    <cellStyle name="=_He thong cap nuoc_Book1" xfId="695"/>
    <cellStyle name="=_He thong cap nuoc_LuuNgay19-02-2006MAU127_128 -DUNG" xfId="696"/>
    <cellStyle name="=_He thong cap nuoc_QUYET TOAN 2005" xfId="697"/>
    <cellStyle name="=_He thong cap nuoc_SAN LAP MAT BANG" xfId="698"/>
    <cellStyle name="=_KCB NOI,NG TRU" xfId="699"/>
    <cellStyle name="=_LUONG 04" xfId="700"/>
    <cellStyle name="=_LUONG 06" xfId="701"/>
    <cellStyle name="=_LuuNgay19-02-2006MAU127_128 -DUNG" xfId="702"/>
    <cellStyle name="=_MAU127_128" xfId="703"/>
    <cellStyle name="=_NHA AN DIEU DUONG BDBP" xfId="704"/>
    <cellStyle name="=_NHA AN DIEU DUONG BDBP_Book1" xfId="705"/>
    <cellStyle name="=_NHA AN DIEU DUONG BDBP_LuuNgay19-02-2006MAU127_128 -DUNG" xfId="706"/>
    <cellStyle name="=_NHA AN DIEU DUONG BDBP_QUYET TOAN 2005" xfId="707"/>
    <cellStyle name="=_NHA AN DIEU DUONG BDBP_SAN LAP MAT BANG" xfId="708"/>
    <cellStyle name="=_nha khach BDBP" xfId="709"/>
    <cellStyle name="=_nha khach BDBP_Book1" xfId="710"/>
    <cellStyle name="=_nha khach BDBP_LuuNgay19-02-2006MAU127_128 -DUNG" xfId="711"/>
    <cellStyle name="=_nha khach BDBP_QUYET TOAN 2005" xfId="712"/>
    <cellStyle name="=_nha khach BDBP_SAN LAP MAT BANG" xfId="713"/>
    <cellStyle name="=_nhabepnhaan" xfId="714"/>
    <cellStyle name="=_nhachieudaiso" xfId="715"/>
    <cellStyle name="=_nhachieudaiso_Book1" xfId="716"/>
    <cellStyle name="=_nhachieudaiso_LuuNgay19-02-2006MAU127_128 -DUNG" xfId="717"/>
    <cellStyle name="=_nhachieudaiso_QUYET TOAN 2005" xfId="718"/>
    <cellStyle name="=_nhachieudaiso_SAN LAP MAT BANG" xfId="719"/>
    <cellStyle name="=_nhatamgiu" xfId="720"/>
    <cellStyle name="=_nhaVANHOATRUCBAN" xfId="721"/>
    <cellStyle name="=_nhaVANHOATRUCBAN_Book1" xfId="722"/>
    <cellStyle name="=_nhaVANHOATRUCBAN_LuuNgay19-02-2006MAU127_128 -DUNG" xfId="723"/>
    <cellStyle name="=_nhaVANHOATRUCBAN_QUYET TOAN 2005" xfId="724"/>
    <cellStyle name="=_nhaVANHOATRUCBAN_SAN LAP MAT BANG" xfId="725"/>
    <cellStyle name="=_nttdtctruongmamnon" xfId="726"/>
    <cellStyle name="=_QTKB 04" xfId="727"/>
    <cellStyle name="=_QTKB 05" xfId="728"/>
    <cellStyle name="=_QUYET TOAN 2005" xfId="729"/>
    <cellStyle name="=_SAN LAP MAT BANG" xfId="730"/>
    <cellStyle name="=_TH XA-8-06" xfId="731"/>
    <cellStyle name="=_Thongbao_dasua" xfId="732"/>
    <cellStyle name="=_TON THANG 3" xfId="733"/>
    <cellStyle name="=_VC_Q_CAU" xfId="734"/>
    <cellStyle name="•W?_Format" xfId="735"/>
    <cellStyle name="•W€_¯–ì" xfId="736"/>
    <cellStyle name="•W_’·Šú‰p•¶" xfId="737"/>
    <cellStyle name="W_MARINE" xfId="738"/>
    <cellStyle name="0" xfId="739"/>
    <cellStyle name="0%" xfId="740"/>
    <cellStyle name="0.0" xfId="741"/>
    <cellStyle name="0.0%" xfId="742"/>
    <cellStyle name="0.00" xfId="743"/>
    <cellStyle name="0.00%" xfId="744"/>
    <cellStyle name="0_(2014-09-15) Phu luc kem theo QD dieu chinh, bo sung" xfId="745"/>
    <cellStyle name="0_phu luc 733 ban cuoi (1)" xfId="746"/>
    <cellStyle name="00" xfId="747"/>
    <cellStyle name="000" xfId="748"/>
    <cellStyle name="000 10" xfId="749"/>
    <cellStyle name="000 2" xfId="750"/>
    <cellStyle name="000 3" xfId="751"/>
    <cellStyle name="000 4" xfId="752"/>
    <cellStyle name="000 5" xfId="753"/>
    <cellStyle name="000 6" xfId="754"/>
    <cellStyle name="000 7" xfId="755"/>
    <cellStyle name="000 8" xfId="756"/>
    <cellStyle name="000 9" xfId="757"/>
    <cellStyle name="1" xfId="758"/>
    <cellStyle name="1_(2014-09-15) Phu luc kem theo QD dieu chinh, bo sung" xfId="759"/>
    <cellStyle name="1_BAO CAO THANG -2011" xfId="760"/>
    <cellStyle name="1_BAO GIA NGAY 24-10-08 (co dam)" xfId="761"/>
    <cellStyle name="1_Book1" xfId="762"/>
    <cellStyle name="1_Book1_1" xfId="763"/>
    <cellStyle name="1_Book1_1_Cacbieudutoan2016" xfId="764"/>
    <cellStyle name="1_cac du an dung nam 2012" xfId="765"/>
    <cellStyle name="1_Cau thuy dien Ban La (Cu Anh)" xfId="766"/>
    <cellStyle name="1_Cau thuy dien Ban La (Cu Anh)_Cacbieudutoan2016" xfId="767"/>
    <cellStyle name="1_Copy of KH -2012 - CV 331 - BO TU PHAP" xfId="768"/>
    <cellStyle name="1_dc von 2013 (lan 1) ngay 5.11 (sent)" xfId="769"/>
    <cellStyle name="1_dc von 2013 ngay 5.11 (Tabmis)" xfId="770"/>
    <cellStyle name="1_Du an QT nam 2013 (sent C. Hoa)" xfId="771"/>
    <cellStyle name="1_Du toan 558 (Km17+508.12 - Km 22)" xfId="772"/>
    <cellStyle name="1_Du toan 558 (Km17+508.12 - Km 22)_Cacbieudutoan2016" xfId="773"/>
    <cellStyle name="1_Gia_VLQL48_duyet " xfId="774"/>
    <cellStyle name="1_Gia_VLQL48_duyet _Cacbieudutoan2016" xfId="775"/>
    <cellStyle name="1_Giai ngan den 30.6 (ngay 29.7)" xfId="776"/>
    <cellStyle name="1_Giai ngan von 2011(sent Trung)" xfId="777"/>
    <cellStyle name="1_giai ngan von 2012 den 31.1.2013" xfId="778"/>
    <cellStyle name="1_Kh ql62 (2010) 11-09" xfId="779"/>
    <cellStyle name="1_KH von 2013 cua BTP (sent Linh)" xfId="780"/>
    <cellStyle name="1_KHU DAT DAU GIA THON LAMA 2-COC CHU KHONG KE" xfId="781"/>
    <cellStyle name="1_KlQdinhduyet" xfId="782"/>
    <cellStyle name="1_KlQdinhduyet_Cacbieudutoan2016" xfId="783"/>
    <cellStyle name="1_phu bieu" xfId="784"/>
    <cellStyle name="1_phu bieu von 2014(sent Linh)" xfId="785"/>
    <cellStyle name="1_phu bieu von 2015(sent)" xfId="786"/>
    <cellStyle name="1_phu luc (sent)" xfId="787"/>
    <cellStyle name="1_phu luc 733 ban cuoi (1)" xfId="788"/>
    <cellStyle name="1_phu luc bao cao (in)" xfId="789"/>
    <cellStyle name="1_phu luc BC (ban in)" xfId="790"/>
    <cellStyle name="1_TAI KHOAN KHAC" xfId="791"/>
    <cellStyle name="1_THIEUVON US" xfId="792"/>
    <cellStyle name="1_Toan bo du an nam 2014" xfId="793"/>
    <cellStyle name="1_TRUNG PMU 5" xfId="794"/>
    <cellStyle name="1_Von 2012 (2 lan dc)sent Linh" xfId="795"/>
    <cellStyle name="1_Von 2012 (sent 9.12)" xfId="796"/>
    <cellStyle name="1_ÿÿÿÿÿ" xfId="797"/>
    <cellStyle name="1_ÿÿÿÿÿ_Bieu tong hop nhu cau ung 2011 da chon loc -Mien nui" xfId="798"/>
    <cellStyle name="1_ÿÿÿÿÿ_Kh ql62 (2010) 11-09" xfId="799"/>
    <cellStyle name="18" xfId="800"/>
    <cellStyle name="¹éºÐÀ²_      " xfId="801"/>
    <cellStyle name="2" xfId="802"/>
    <cellStyle name="2_(2014-09-15) Phu luc kem theo QD dieu chinh, bo sung" xfId="803"/>
    <cellStyle name="2_BAO CAO THANG -2011" xfId="804"/>
    <cellStyle name="2_Book1" xfId="805"/>
    <cellStyle name="2_Book1_1" xfId="806"/>
    <cellStyle name="2_Book1_1_Cacbieudutoan2016" xfId="807"/>
    <cellStyle name="2_Cau thuy dien Ban La (Cu Anh)" xfId="808"/>
    <cellStyle name="2_Cau thuy dien Ban La (Cu Anh)_Cacbieudutoan2016" xfId="809"/>
    <cellStyle name="2_Du toan 558 (Km17+508.12 - Km 22)" xfId="810"/>
    <cellStyle name="2_Du toan 558 (Km17+508.12 - Km 22)_Cacbieudutoan2016" xfId="811"/>
    <cellStyle name="2_Gia_VLQL48_duyet " xfId="812"/>
    <cellStyle name="2_Gia_VLQL48_duyet _Cacbieudutoan2016" xfId="813"/>
    <cellStyle name="2_KHU DAT DAU GIA THON LAMA 2-COC CHU KHONG KE" xfId="814"/>
    <cellStyle name="2_KlQdinhduyet" xfId="815"/>
    <cellStyle name="2_KlQdinhduyet_Cacbieudutoan2016" xfId="816"/>
    <cellStyle name="2_phu luc 733 ban cuoi (1)" xfId="817"/>
    <cellStyle name="2_TAI KHOAN KHAC" xfId="818"/>
    <cellStyle name="2_THIEUVON US" xfId="819"/>
    <cellStyle name="2_TRUNG PMU 5" xfId="820"/>
    <cellStyle name="2_ÿÿÿÿÿ" xfId="821"/>
    <cellStyle name="2_ÿÿÿÿÿ_Bieu tong hop nhu cau ung 2011 da chon loc -Mien nui" xfId="822"/>
    <cellStyle name="20" xfId="823"/>
    <cellStyle name="20% - Accent1" xfId="824"/>
    <cellStyle name="20% - Accent1 2" xfId="825"/>
    <cellStyle name="20% - Accent2" xfId="826"/>
    <cellStyle name="20% - Accent2 2" xfId="827"/>
    <cellStyle name="20% - Accent3" xfId="828"/>
    <cellStyle name="20% - Accent3 2" xfId="829"/>
    <cellStyle name="20% - Accent4" xfId="830"/>
    <cellStyle name="20% - Accent4 2" xfId="831"/>
    <cellStyle name="20% - Accent5" xfId="832"/>
    <cellStyle name="20% - Accent5 2" xfId="833"/>
    <cellStyle name="20% - Accent6" xfId="834"/>
    <cellStyle name="20% - Accent6 2" xfId="835"/>
    <cellStyle name="20% - Nhấn1" xfId="836"/>
    <cellStyle name="20% - Nhấn2" xfId="837"/>
    <cellStyle name="20% - Nhấn3" xfId="838"/>
    <cellStyle name="20% - Nhấn4" xfId="839"/>
    <cellStyle name="20% - Nhấn5" xfId="840"/>
    <cellStyle name="20% - Nhấn6" xfId="841"/>
    <cellStyle name="-2001" xfId="842"/>
    <cellStyle name="25" xfId="843"/>
    <cellStyle name="3" xfId="844"/>
    <cellStyle name="3_(2014-09-15) Phu luc kem theo QD dieu chinh, bo sung" xfId="845"/>
    <cellStyle name="3_BAO CAO THANG -2011" xfId="846"/>
    <cellStyle name="3_Book1" xfId="847"/>
    <cellStyle name="3_Book1_1" xfId="848"/>
    <cellStyle name="3_Book1_1_Cacbieudutoan2016" xfId="849"/>
    <cellStyle name="3_Cau thuy dien Ban La (Cu Anh)" xfId="850"/>
    <cellStyle name="3_Cau thuy dien Ban La (Cu Anh)_Cacbieudutoan2016" xfId="851"/>
    <cellStyle name="3_Du toan 558 (Km17+508.12 - Km 22)" xfId="852"/>
    <cellStyle name="3_Du toan 558 (Km17+508.12 - Km 22)_Cacbieudutoan2016" xfId="853"/>
    <cellStyle name="3_Gia_VLQL48_duyet " xfId="854"/>
    <cellStyle name="3_Gia_VLQL48_duyet _Cacbieudutoan2016" xfId="855"/>
    <cellStyle name="3_KHU DAT DAU GIA THON LAMA 2-COC CHU KHONG KE" xfId="856"/>
    <cellStyle name="3_KlQdinhduyet" xfId="857"/>
    <cellStyle name="3_KlQdinhduyet_Cacbieudutoan2016" xfId="858"/>
    <cellStyle name="3_phu luc 733 ban cuoi (1)" xfId="859"/>
    <cellStyle name="3_TAI KHOAN KHAC" xfId="860"/>
    <cellStyle name="3_THIEUVON US" xfId="861"/>
    <cellStyle name="3_ÿÿÿÿÿ" xfId="862"/>
    <cellStyle name="4" xfId="863"/>
    <cellStyle name="4_(2014-09-15) Phu luc kem theo QD dieu chinh, bo sung" xfId="864"/>
    <cellStyle name="4_Book1" xfId="865"/>
    <cellStyle name="4_Book1_1" xfId="866"/>
    <cellStyle name="4_Book1_1_Cacbieudutoan2016" xfId="867"/>
    <cellStyle name="4_Cau thuy dien Ban La (Cu Anh)" xfId="868"/>
    <cellStyle name="4_Cau thuy dien Ban La (Cu Anh)_Cacbieudutoan2016" xfId="869"/>
    <cellStyle name="4_Du toan 558 (Km17+508.12 - Km 22)" xfId="870"/>
    <cellStyle name="4_Du toan 558 (Km17+508.12 - Km 22)_Cacbieudutoan2016" xfId="871"/>
    <cellStyle name="4_Gia_VLQL48_duyet " xfId="872"/>
    <cellStyle name="4_Gia_VLQL48_duyet _Cacbieudutoan2016" xfId="873"/>
    <cellStyle name="4_KlQdinhduyet" xfId="874"/>
    <cellStyle name="4_KlQdinhduyet_Cacbieudutoan2016" xfId="875"/>
    <cellStyle name="4_phu luc 733 ban cuoi (1)" xfId="876"/>
    <cellStyle name="4_ÿÿÿÿÿ" xfId="877"/>
    <cellStyle name="40% - Accent1" xfId="878"/>
    <cellStyle name="40% - Accent1 2" xfId="879"/>
    <cellStyle name="40% - Accent2" xfId="880"/>
    <cellStyle name="40% - Accent2 2" xfId="881"/>
    <cellStyle name="40% - Accent3" xfId="882"/>
    <cellStyle name="40% - Accent3 2" xfId="883"/>
    <cellStyle name="40% - Accent4" xfId="884"/>
    <cellStyle name="40% - Accent4 2" xfId="885"/>
    <cellStyle name="40% - Accent5" xfId="886"/>
    <cellStyle name="40% - Accent5 2" xfId="887"/>
    <cellStyle name="40% - Accent6" xfId="888"/>
    <cellStyle name="40% - Accent6 2" xfId="889"/>
    <cellStyle name="40% - Nhấn1" xfId="890"/>
    <cellStyle name="40% - Nhấn2" xfId="891"/>
    <cellStyle name="40% - Nhấn3" xfId="892"/>
    <cellStyle name="40% - Nhấn4" xfId="893"/>
    <cellStyle name="40% - Nhấn5" xfId="894"/>
    <cellStyle name="40% - Nhấn6" xfId="895"/>
    <cellStyle name="52" xfId="896"/>
    <cellStyle name="6" xfId="897"/>
    <cellStyle name="6_(2014-09-15) Phu luc kem theo QD dieu chinh, bo sung" xfId="898"/>
    <cellStyle name="6_Bieu bao cao von TPCP gd 2003-2010(18.5)" xfId="899"/>
    <cellStyle name="6_Bieu bao cao von TPCP gd 2003-2010(18.5)_Cacbieudutoan2016" xfId="900"/>
    <cellStyle name="6_cac du an dung nam 2012" xfId="901"/>
    <cellStyle name="6_Cacbieudutoan2016" xfId="902"/>
    <cellStyle name="6_Copy of KH -2012 - CV 331 - BO TU PHAP" xfId="903"/>
    <cellStyle name="6_Copy of KH -2012 - CV 331 - BO TU PHAP_Cacbieudutoan2016" xfId="904"/>
    <cellStyle name="6_Copy of KH -2012 - CV 331 - BO TU PHAP_dc von 2013 (lan 1) ngay 5.11 (sent)" xfId="905"/>
    <cellStyle name="6_Copy of KH -2012 - CV 331 - BO TU PHAP_dc von 2013 (lan 1) ngay 5.11 (sent)_Cacbieudutoan2016" xfId="906"/>
    <cellStyle name="6_Copy of KH -2012 - CV 331 - BO TU PHAP_Du an QT nam 2013 (sent C. Hoa)" xfId="907"/>
    <cellStyle name="6_Copy of KH -2012 - CV 331 - BO TU PHAP_Phu luc sent Tam ngay 31.12" xfId="908"/>
    <cellStyle name="6_Copy of KH -2012 - CV 331 - BO TU PHAP_toan bo du an den nam 2013 ngay 12 .6.2013" xfId="909"/>
    <cellStyle name="6_Copy of KH -2012 - CV 331 - BO TU PHAP_Toan bo du an nam 2014" xfId="910"/>
    <cellStyle name="6_Copy of KH -2012 - CV 331 - BO TU PHAP_Von 2013 (05.06.2013)" xfId="911"/>
    <cellStyle name="6_Copy of KH -2012 - CV 331 - BO TU PHAP_Von 2013 (05.06.2013)_Cacbieudutoan2016" xfId="912"/>
    <cellStyle name="6_dc von 2013 (lan 1) ngay 5.11 (sent)" xfId="913"/>
    <cellStyle name="6_dc von 2013 (lan 1) ngay 5.11 (sent)_Cacbieudutoan2016" xfId="914"/>
    <cellStyle name="6_dc von 2013 ngay 5.11 (Tabmis)" xfId="915"/>
    <cellStyle name="6_dc von 2013 ngay 5.11 (Tabmis)_Cacbieudutoan2016" xfId="916"/>
    <cellStyle name="6_Giai ngan den 30.6 (ngay 29.7)" xfId="917"/>
    <cellStyle name="6_Giai ngan von 2011(sent Trung)" xfId="918"/>
    <cellStyle name="6_Giai ngan von 2011(sent Trung)_Cacbieudutoan2016" xfId="919"/>
    <cellStyle name="6_giai ngan von 2012 den 31.1.2013" xfId="920"/>
    <cellStyle name="6_giai ngan von 2012 den 31.1.2013_Cacbieudutoan2016" xfId="921"/>
    <cellStyle name="6_KH von 2013 cua BTP (sent Linh)" xfId="922"/>
    <cellStyle name="6_phu bieu" xfId="923"/>
    <cellStyle name="6_phu bieu von 2014(sent Linh)" xfId="924"/>
    <cellStyle name="6_phu bieu von 2014(sent Linh)_Cacbieudutoan2016" xfId="925"/>
    <cellStyle name="6_phu bieu von 2015(sent)" xfId="926"/>
    <cellStyle name="6_phu bieu_Cacbieudutoan2016" xfId="927"/>
    <cellStyle name="6_phu luc (sent)" xfId="928"/>
    <cellStyle name="6_phu luc (sent)_Cacbieudutoan2016" xfId="929"/>
    <cellStyle name="6_phu luc 733 ban cuoi (1)" xfId="930"/>
    <cellStyle name="6_phu luc bao cao (in)" xfId="931"/>
    <cellStyle name="6_phu luc BC (ban in)" xfId="932"/>
    <cellStyle name="6_Phu luc sent Tam ngay 31.12" xfId="933"/>
    <cellStyle name="6_phulucphanbongansacsh2014" xfId="934"/>
    <cellStyle name="6_Phuong an phan bo du toan 2014.1.1.2014chinhthuc" xfId="935"/>
    <cellStyle name="6_Phuong an phan bo du toan 2014.31.12" xfId="936"/>
    <cellStyle name="6_Phuong an phan bo du toan 2014.BTP.guiBTC" xfId="937"/>
    <cellStyle name="6_TH BSKP đợt 2 sửa ngày 31.3.2015" xfId="938"/>
    <cellStyle name="6_TH BSKP đợt 2 sửa ngày 31.3.2015 (cThu)" xfId="939"/>
    <cellStyle name="6_TH phân bổ NS 2014 (Gửi BTP) ngày 31.12.2013phuong (1)" xfId="940"/>
    <cellStyle name="6_TH phân bổ NS 2014 (Gửi BTP) ngày 31.12.2013phuong (1)_(2014-09-15) Phu luc kem theo QD dieu chinh, bo sung" xfId="941"/>
    <cellStyle name="6_TH phân bổ NS 2014 (Gửi BTP) ngày 31.12.2013phuong (1)_Bieu thongbaosolieudu toan 2015Tong cuc9.12" xfId="942"/>
    <cellStyle name="6_TH phân bổ NS 2014 (Gửi BTP) ngày 31.12.2013phuong (1)_BieudutoanTongcuc30.12" xfId="943"/>
    <cellStyle name="6_TH phân bổ NS 2014 (Gửi BTP) ngày 31.12.2013phuong (1)_phu luc 733 ban cuoi (1)" xfId="944"/>
    <cellStyle name="6_TH phân bổ NS 2014 (Gửi BTP) ngày 31.12.2013phuong (1)_phulucphanbongansacsh2014" xfId="945"/>
    <cellStyle name="6_TH phân bổ NS 2014 (Gửi BTP) ngày 31.12.2013phuong (1)_Phuong an phan bo du toan 2014.1.1.2014chinhthuc" xfId="946"/>
    <cellStyle name="6_TH phân bổ NS 2014 (Gửi BTP) ngày 31.12.2013phuong (1)_Phuong an phan bo du toan 2014.31.12" xfId="947"/>
    <cellStyle name="6_TH phân bổ NS 2014 (Gửi BTP) ngày 31.12.2013phuong (1)_Phuong an phan bo du toan 2014.BTP.guiBTC" xfId="948"/>
    <cellStyle name="6_TH phân bổ NS 2014 (Gửi BTP) ngày 31.12.2013phuong (1)_phuonganphanbongansach2015guiTongcuc" xfId="949"/>
    <cellStyle name="6_TH phân bổ NS 2014 (Gửi BTP) ngày 31.12.2013phuong (1)_Tong hop du toan giao cac don vi 2014" xfId="950"/>
    <cellStyle name="6_TH phân bổ NS 2014 (Gửi BTP) ngày 31.12.2013phuong (1)_Tong hop du toan giao cac don vi 20154" xfId="951"/>
    <cellStyle name="6_toan bo du an den nam 2013 ngay 12 .6.2013" xfId="952"/>
    <cellStyle name="6_Toan bo du an nam 2014" xfId="953"/>
    <cellStyle name="6_Tong hop du toan giao cac don vi 2014" xfId="954"/>
    <cellStyle name="6_Tong hop du toan giao cac don vi 20154" xfId="955"/>
    <cellStyle name="6_tongket2003-2010 Kg Vu DP" xfId="956"/>
    <cellStyle name="6_Von 2012 (2 lan dc)sent Linh" xfId="957"/>
    <cellStyle name="6_Von 2012 (sent 9.12)" xfId="958"/>
    <cellStyle name="6_Von 2012 (sent 9.12)_Von 2013 (05.06.2013)" xfId="959"/>
    <cellStyle name="6_Von 2013 (05.06.2013)" xfId="960"/>
    <cellStyle name="6_Von 2013 (05.06.2013)_Cacbieudutoan2016" xfId="961"/>
    <cellStyle name="60% - Accent1" xfId="962"/>
    <cellStyle name="60% - Accent1 2" xfId="963"/>
    <cellStyle name="60% - Accent2" xfId="964"/>
    <cellStyle name="60% - Accent2 2" xfId="965"/>
    <cellStyle name="60% - Accent3" xfId="966"/>
    <cellStyle name="60% - Accent3 2" xfId="967"/>
    <cellStyle name="60% - Accent4" xfId="968"/>
    <cellStyle name="60% - Accent4 2" xfId="969"/>
    <cellStyle name="60% - Accent5" xfId="970"/>
    <cellStyle name="60% - Accent5 2" xfId="971"/>
    <cellStyle name="60% - Accent6" xfId="972"/>
    <cellStyle name="60% - Accent6 2" xfId="973"/>
    <cellStyle name="60% - Nhấn1" xfId="974"/>
    <cellStyle name="60% - Nhấn2" xfId="975"/>
    <cellStyle name="60% - Nhấn3" xfId="976"/>
    <cellStyle name="60% - Nhấn4" xfId="977"/>
    <cellStyle name="60% - Nhấn5" xfId="978"/>
    <cellStyle name="60% - Nhấn6" xfId="979"/>
    <cellStyle name="9" xfId="980"/>
    <cellStyle name="9_Cacbieudutoan2016" xfId="981"/>
    <cellStyle name="Accent1" xfId="982"/>
    <cellStyle name="Accent1 2" xfId="983"/>
    <cellStyle name="Accent2" xfId="984"/>
    <cellStyle name="Accent2 2" xfId="985"/>
    <cellStyle name="Accent3" xfId="986"/>
    <cellStyle name="Accent3 2" xfId="987"/>
    <cellStyle name="Accent4" xfId="988"/>
    <cellStyle name="Accent4 2" xfId="989"/>
    <cellStyle name="Accent5" xfId="990"/>
    <cellStyle name="Accent5 2" xfId="991"/>
    <cellStyle name="Accent6" xfId="992"/>
    <cellStyle name="Accent6 2" xfId="993"/>
    <cellStyle name="ÅëÈ­ [0]_      " xfId="994"/>
    <cellStyle name="AeE­ [0]_INQUIRY ¿?¾÷AßAø " xfId="995"/>
    <cellStyle name="ÅëÈ­ [0]_L601CPT" xfId="996"/>
    <cellStyle name="ÅëÈ­_      " xfId="997"/>
    <cellStyle name="AeE­_INQUIRY ¿?¾÷AßAø " xfId="998"/>
    <cellStyle name="ÅëÈ­_L601CPT" xfId="999"/>
    <cellStyle name="APPEAR" xfId="1000"/>
    <cellStyle name="args.style" xfId="1001"/>
    <cellStyle name="at" xfId="1002"/>
    <cellStyle name="ÄÞ¸¶ [0]_      " xfId="1003"/>
    <cellStyle name="AÞ¸¶ [0]_INQUIRY ¿?¾÷AßAø " xfId="1004"/>
    <cellStyle name="ÄÞ¸¶ [0]_L601CPT" xfId="1005"/>
    <cellStyle name="ÄÞ¸¶_      " xfId="1006"/>
    <cellStyle name="AÞ¸¶_INQUIRY ¿?¾÷AßAø " xfId="1007"/>
    <cellStyle name="ÄÞ¸¶_L601CPT" xfId="1008"/>
    <cellStyle name="AutoFormat Options" xfId="1009"/>
    <cellStyle name="Bad" xfId="1010"/>
    <cellStyle name="Bad 2" xfId="1011"/>
    <cellStyle name="Bangchu" xfId="1012"/>
    <cellStyle name="Body" xfId="1013"/>
    <cellStyle name="C?AØ_¿?¾÷CoE² " xfId="1014"/>
    <cellStyle name="C~1" xfId="1015"/>
    <cellStyle name="Ç¥ÁØ_      " xfId="1016"/>
    <cellStyle name="C￥AØ_¿μ¾÷CoE² " xfId="1017"/>
    <cellStyle name="Ç¥ÁØ_±¸¹Ì´ëÃ¥" xfId="1018"/>
    <cellStyle name="C￥AØ_≫c¾÷ºIº° AN°e " xfId="1019"/>
    <cellStyle name="Ç¥ÁØ_PO0862_bldg_BQ" xfId="1020"/>
    <cellStyle name="C￥AØ_Sheet1_¿μ¾÷CoE² " xfId="1021"/>
    <cellStyle name="Ç¥ÁØ_ÿÿÿÿÿÿ_4_ÃÑÇÕ°è " xfId="1022"/>
    <cellStyle name="Calc Currency (0)" xfId="1023"/>
    <cellStyle name="Calc Currency (2)" xfId="1024"/>
    <cellStyle name="Calc Percent (0)" xfId="1025"/>
    <cellStyle name="Calc Percent (1)" xfId="1026"/>
    <cellStyle name="Calc Percent (2)" xfId="1027"/>
    <cellStyle name="Calc Units (0)" xfId="1028"/>
    <cellStyle name="Calc Units (1)" xfId="1029"/>
    <cellStyle name="Calc Units (2)" xfId="1030"/>
    <cellStyle name="Calculation" xfId="1031"/>
    <cellStyle name="Calculation 2" xfId="1032"/>
    <cellStyle name="category" xfId="1033"/>
    <cellStyle name="CC1" xfId="1034"/>
    <cellStyle name="CC2" xfId="1035"/>
    <cellStyle name="Cerrency_Sheet2_XANGDAU" xfId="1036"/>
    <cellStyle name="chchuyen" xfId="1037"/>
    <cellStyle name="Check Cell" xfId="1038"/>
    <cellStyle name="Check Cell 2" xfId="1039"/>
    <cellStyle name="Chi phÝ kh¸c_Book1" xfId="1040"/>
    <cellStyle name="CHUONG" xfId="1041"/>
    <cellStyle name="Col Heads" xfId="1042"/>
    <cellStyle name="Comma" xfId="1043"/>
    <cellStyle name="Comma  - Style1" xfId="1044"/>
    <cellStyle name="Comma  - Style2" xfId="1045"/>
    <cellStyle name="Comma  - Style3" xfId="1046"/>
    <cellStyle name="Comma  - Style4" xfId="1047"/>
    <cellStyle name="Comma  - Style5" xfId="1048"/>
    <cellStyle name="Comma  - Style6" xfId="1049"/>
    <cellStyle name="Comma  - Style7" xfId="1050"/>
    <cellStyle name="Comma  - Style8" xfId="1051"/>
    <cellStyle name="Comma [0]" xfId="1052"/>
    <cellStyle name="Comma [0] 2" xfId="1053"/>
    <cellStyle name="Comma [0] 2 2" xfId="1054"/>
    <cellStyle name="Comma [0] 2 3" xfId="1055"/>
    <cellStyle name="Comma [0] 2_(2014-09-15) Phu luc kem theo QD dieu chinh, bo sung" xfId="1056"/>
    <cellStyle name="Comma [0] 3" xfId="1057"/>
    <cellStyle name="Comma [0] 3 10" xfId="1058"/>
    <cellStyle name="Comma [0] 3 2" xfId="1059"/>
    <cellStyle name="Comma [0] 3 3" xfId="1060"/>
    <cellStyle name="Comma [0] 3 4" xfId="1061"/>
    <cellStyle name="Comma [0] 3 5" xfId="1062"/>
    <cellStyle name="Comma [0] 3 6" xfId="1063"/>
    <cellStyle name="Comma [0] 3 7" xfId="1064"/>
    <cellStyle name="Comma [0] 3 8" xfId="1065"/>
    <cellStyle name="Comma [0] 3 9" xfId="1066"/>
    <cellStyle name="Comma [0] 4" xfId="1067"/>
    <cellStyle name="Comma [0] 5" xfId="1068"/>
    <cellStyle name="Comma [0] 6" xfId="1069"/>
    <cellStyle name="Comma [00]" xfId="1070"/>
    <cellStyle name="Comma 10" xfId="1071"/>
    <cellStyle name="Comma 10 10" xfId="1072"/>
    <cellStyle name="Comma 10 2" xfId="1073"/>
    <cellStyle name="Comma 10_(2014-09-15) Phu luc kem theo QD dieu chinh, bo sung" xfId="1074"/>
    <cellStyle name="Comma 11" xfId="1075"/>
    <cellStyle name="Comma 11 10" xfId="1076"/>
    <cellStyle name="Comma 11 11" xfId="1077"/>
    <cellStyle name="Comma 11 12" xfId="1078"/>
    <cellStyle name="Comma 11 2" xfId="1079"/>
    <cellStyle name="Comma 11 2 2" xfId="1080"/>
    <cellStyle name="Comma 11 2 2 2" xfId="1081"/>
    <cellStyle name="Comma 11 3" xfId="1082"/>
    <cellStyle name="Comma 11 3 2" xfId="1083"/>
    <cellStyle name="Comma 11 4" xfId="1084"/>
    <cellStyle name="Comma 11 5" xfId="1085"/>
    <cellStyle name="Comma 11 6" xfId="1086"/>
    <cellStyle name="Comma 11 7" xfId="1087"/>
    <cellStyle name="Comma 11 8" xfId="1088"/>
    <cellStyle name="Comma 11 9" xfId="1089"/>
    <cellStyle name="Comma 11_(2014-09-15) Phu luc kem theo QD dieu chinh, bo sung" xfId="1090"/>
    <cellStyle name="Comma 12" xfId="1091"/>
    <cellStyle name="Comma 12 2" xfId="1092"/>
    <cellStyle name="Comma 13" xfId="1093"/>
    <cellStyle name="Comma 14" xfId="1094"/>
    <cellStyle name="Comma 14 2" xfId="1095"/>
    <cellStyle name="Comma 14 3" xfId="1096"/>
    <cellStyle name="Comma 15" xfId="1097"/>
    <cellStyle name="Comma 16" xfId="1098"/>
    <cellStyle name="Comma 17" xfId="1099"/>
    <cellStyle name="Comma 17 10" xfId="1100"/>
    <cellStyle name="Comma 17 2" xfId="1101"/>
    <cellStyle name="Comma 17 3" xfId="1102"/>
    <cellStyle name="Comma 17 4" xfId="1103"/>
    <cellStyle name="Comma 17 5" xfId="1104"/>
    <cellStyle name="Comma 17 6" xfId="1105"/>
    <cellStyle name="Comma 17 7" xfId="1106"/>
    <cellStyle name="Comma 17 8" xfId="1107"/>
    <cellStyle name="Comma 17 9" xfId="1108"/>
    <cellStyle name="Comma 18" xfId="1109"/>
    <cellStyle name="Comma 18 10" xfId="1110"/>
    <cellStyle name="Comma 18 11" xfId="1111"/>
    <cellStyle name="Comma 18 12" xfId="1112"/>
    <cellStyle name="Comma 18 13" xfId="1113"/>
    <cellStyle name="Comma 18 14" xfId="1114"/>
    <cellStyle name="Comma 18 15" xfId="1115"/>
    <cellStyle name="Comma 18 2" xfId="1116"/>
    <cellStyle name="Comma 18 2 10" xfId="1117"/>
    <cellStyle name="Comma 18 2 2" xfId="1118"/>
    <cellStyle name="Comma 18 2 3" xfId="1119"/>
    <cellStyle name="Comma 18 2 4" xfId="1120"/>
    <cellStyle name="Comma 18 2 5" xfId="1121"/>
    <cellStyle name="Comma 18 2 6" xfId="1122"/>
    <cellStyle name="Comma 18 2 7" xfId="1123"/>
    <cellStyle name="Comma 18 2 8" xfId="1124"/>
    <cellStyle name="Comma 18 2 9" xfId="1125"/>
    <cellStyle name="Comma 18 3" xfId="1126"/>
    <cellStyle name="Comma 18 4" xfId="1127"/>
    <cellStyle name="Comma 18 5" xfId="1128"/>
    <cellStyle name="Comma 18 6" xfId="1129"/>
    <cellStyle name="Comma 18 7" xfId="1130"/>
    <cellStyle name="Comma 18 8" xfId="1131"/>
    <cellStyle name="Comma 18 9" xfId="1132"/>
    <cellStyle name="Comma 19" xfId="1133"/>
    <cellStyle name="Comma 19 10" xfId="1134"/>
    <cellStyle name="Comma 19 2" xfId="1135"/>
    <cellStyle name="Comma 19 2 10" xfId="1136"/>
    <cellStyle name="Comma 19 2 11" xfId="1137"/>
    <cellStyle name="Comma 19 2 2" xfId="1138"/>
    <cellStyle name="Comma 19 2 3" xfId="1139"/>
    <cellStyle name="Comma 19 2 4" xfId="1140"/>
    <cellStyle name="Comma 19 2 5" xfId="1141"/>
    <cellStyle name="Comma 19 2 6" xfId="1142"/>
    <cellStyle name="Comma 19 2 7" xfId="1143"/>
    <cellStyle name="Comma 19 2 8" xfId="1144"/>
    <cellStyle name="Comma 19 2 9" xfId="1145"/>
    <cellStyle name="Comma 19 3" xfId="1146"/>
    <cellStyle name="Comma 19 4" xfId="1147"/>
    <cellStyle name="Comma 19 5" xfId="1148"/>
    <cellStyle name="Comma 19 6" xfId="1149"/>
    <cellStyle name="Comma 19 7" xfId="1150"/>
    <cellStyle name="Comma 19 8" xfId="1151"/>
    <cellStyle name="Comma 19 9" xfId="1152"/>
    <cellStyle name="Comma 2" xfId="1153"/>
    <cellStyle name="Comma 2 2" xfId="1154"/>
    <cellStyle name="Comma 2 2 10" xfId="1155"/>
    <cellStyle name="Comma 2 2 11" xfId="1156"/>
    <cellStyle name="Comma 2 2 12" xfId="1157"/>
    <cellStyle name="Comma 2 2 13" xfId="1158"/>
    <cellStyle name="Comma 2 2 2" xfId="1159"/>
    <cellStyle name="Comma 2 2 3" xfId="1160"/>
    <cellStyle name="Comma 2 2 4" xfId="1161"/>
    <cellStyle name="Comma 2 2 4 2" xfId="1162"/>
    <cellStyle name="Comma 2 2 5" xfId="1163"/>
    <cellStyle name="Comma 2 2 6" xfId="1164"/>
    <cellStyle name="Comma 2 2 7" xfId="1165"/>
    <cellStyle name="Comma 2 2 8" xfId="1166"/>
    <cellStyle name="Comma 2 2 9" xfId="1167"/>
    <cellStyle name="Comma 2 2_(2014-09-15) Phu luc kem theo QD dieu chinh, bo sung" xfId="1168"/>
    <cellStyle name="Comma 2 28" xfId="1169"/>
    <cellStyle name="Comma 2 3" xfId="1170"/>
    <cellStyle name="Comma 2 3 2" xfId="1171"/>
    <cellStyle name="Comma 2 3 3" xfId="1172"/>
    <cellStyle name="Comma 2 3 4" xfId="1173"/>
    <cellStyle name="Comma 2 3 5" xfId="1174"/>
    <cellStyle name="Comma 2 3 5 2" xfId="1175"/>
    <cellStyle name="Comma 2 4" xfId="1176"/>
    <cellStyle name="Comma 2 4 10" xfId="1177"/>
    <cellStyle name="Comma 2 4 2" xfId="1178"/>
    <cellStyle name="Comma 2 4 3" xfId="1179"/>
    <cellStyle name="Comma 2 4 4" xfId="1180"/>
    <cellStyle name="Comma 2 4 5" xfId="1181"/>
    <cellStyle name="Comma 2 4 6" xfId="1182"/>
    <cellStyle name="Comma 2 4 7" xfId="1183"/>
    <cellStyle name="Comma 2 4 8" xfId="1184"/>
    <cellStyle name="Comma 2 4 9" xfId="1185"/>
    <cellStyle name="Comma 2 5" xfId="1186"/>
    <cellStyle name="Comma 2 6" xfId="1187"/>
    <cellStyle name="Comma 2_(2014-09-15) Phu luc kem theo QD dieu chinh, bo sung" xfId="1188"/>
    <cellStyle name="Comma 20" xfId="1189"/>
    <cellStyle name="Comma 20 10" xfId="1190"/>
    <cellStyle name="Comma 20 2" xfId="1191"/>
    <cellStyle name="Comma 20 3" xfId="1192"/>
    <cellStyle name="Comma 20 4" xfId="1193"/>
    <cellStyle name="Comma 20 5" xfId="1194"/>
    <cellStyle name="Comma 20 6" xfId="1195"/>
    <cellStyle name="Comma 20 7" xfId="1196"/>
    <cellStyle name="Comma 20 8" xfId="1197"/>
    <cellStyle name="Comma 20 9" xfId="1198"/>
    <cellStyle name="Comma 21" xfId="1199"/>
    <cellStyle name="Comma 21 2" xfId="1200"/>
    <cellStyle name="Comma 22" xfId="1201"/>
    <cellStyle name="Comma 22 2" xfId="1202"/>
    <cellStyle name="Comma 22 3" xfId="1203"/>
    <cellStyle name="Comma 23" xfId="1204"/>
    <cellStyle name="Comma 24" xfId="1205"/>
    <cellStyle name="Comma 25" xfId="1206"/>
    <cellStyle name="Comma 26" xfId="1207"/>
    <cellStyle name="Comma 3" xfId="1208"/>
    <cellStyle name="Comma 3 2" xfId="1209"/>
    <cellStyle name="Comma 3 3" xfId="1210"/>
    <cellStyle name="Comma 3 4" xfId="1211"/>
    <cellStyle name="Comma 3 5" xfId="1212"/>
    <cellStyle name="Comma 3 6" xfId="1213"/>
    <cellStyle name="Comma 3_Hà Nội" xfId="1214"/>
    <cellStyle name="Comma 4" xfId="1215"/>
    <cellStyle name="Comma 4 10" xfId="1216"/>
    <cellStyle name="Comma 4 2" xfId="1217"/>
    <cellStyle name="Comma 4 20" xfId="1218"/>
    <cellStyle name="Comma 4 3" xfId="1219"/>
    <cellStyle name="Comma 4 4" xfId="1220"/>
    <cellStyle name="Comma 4 5" xfId="1221"/>
    <cellStyle name="Comma 4 6" xfId="1222"/>
    <cellStyle name="Comma 4 7" xfId="1223"/>
    <cellStyle name="Comma 4 8" xfId="1224"/>
    <cellStyle name="Comma 4 9" xfId="1225"/>
    <cellStyle name="Comma 5" xfId="1226"/>
    <cellStyle name="Comma 5 10" xfId="1227"/>
    <cellStyle name="Comma 5 11" xfId="1228"/>
    <cellStyle name="Comma 5 12" xfId="1229"/>
    <cellStyle name="Comma 5 13" xfId="1230"/>
    <cellStyle name="Comma 5 2" xfId="1231"/>
    <cellStyle name="Comma 5 3" xfId="1232"/>
    <cellStyle name="Comma 5 4" xfId="1233"/>
    <cellStyle name="Comma 5 5" xfId="1234"/>
    <cellStyle name="Comma 5 6" xfId="1235"/>
    <cellStyle name="Comma 5 7" xfId="1236"/>
    <cellStyle name="Comma 5 8" xfId="1237"/>
    <cellStyle name="Comma 5 9" xfId="1238"/>
    <cellStyle name="Comma 5_Dieu chinh cac don vi 6 thang cuoi nam (1)" xfId="1239"/>
    <cellStyle name="Comma 6" xfId="1240"/>
    <cellStyle name="Comma 6 10" xfId="1241"/>
    <cellStyle name="Comma 6 2" xfId="1242"/>
    <cellStyle name="Comma 6 3" xfId="1243"/>
    <cellStyle name="Comma 6 4" xfId="1244"/>
    <cellStyle name="Comma 6 5" xfId="1245"/>
    <cellStyle name="Comma 6 6" xfId="1246"/>
    <cellStyle name="Comma 6 7" xfId="1247"/>
    <cellStyle name="Comma 6 8" xfId="1248"/>
    <cellStyle name="Comma 6 9" xfId="1249"/>
    <cellStyle name="Comma 7" xfId="1250"/>
    <cellStyle name="Comma 8" xfId="1251"/>
    <cellStyle name="Comma 9" xfId="1252"/>
    <cellStyle name="Comma 9 2" xfId="1253"/>
    <cellStyle name="Comma 9 3" xfId="1254"/>
    <cellStyle name="Comma 9_lương 68.16.12" xfId="1255"/>
    <cellStyle name="comma zerodec" xfId="1256"/>
    <cellStyle name="Comma,0" xfId="1257"/>
    <cellStyle name="Comma,1" xfId="1258"/>
    <cellStyle name="Comma,2" xfId="1259"/>
    <cellStyle name="Comma0" xfId="1260"/>
    <cellStyle name="Comma0 10" xfId="1261"/>
    <cellStyle name="Comma0 2" xfId="1262"/>
    <cellStyle name="Comma0 3" xfId="1263"/>
    <cellStyle name="Comma0 4" xfId="1264"/>
    <cellStyle name="Comma0 5" xfId="1265"/>
    <cellStyle name="Comma0 6" xfId="1266"/>
    <cellStyle name="Comma0 7" xfId="1267"/>
    <cellStyle name="Comma0 8" xfId="1268"/>
    <cellStyle name="Comma0 9" xfId="1269"/>
    <cellStyle name="Commaɟpldt_6" xfId="1270"/>
    <cellStyle name="Command" xfId="1271"/>
    <cellStyle name="cong" xfId="1272"/>
    <cellStyle name="Copied" xfId="1273"/>
    <cellStyle name="COST1" xfId="1274"/>
    <cellStyle name="Co聭ma_Sheet1" xfId="1275"/>
    <cellStyle name="Cࡵrrency_Sheet1_PRODUCTĠ" xfId="1276"/>
    <cellStyle name="CT1" xfId="1277"/>
    <cellStyle name="CT2" xfId="1278"/>
    <cellStyle name="CT4" xfId="1279"/>
    <cellStyle name="CT5" xfId="1280"/>
    <cellStyle name="ct7" xfId="1281"/>
    <cellStyle name="ct8" xfId="1282"/>
    <cellStyle name="cth1" xfId="1283"/>
    <cellStyle name="Cthuc" xfId="1284"/>
    <cellStyle name="Cthuc1" xfId="1285"/>
    <cellStyle name="Curråncy [0]_FCST_RESULTS" xfId="1286"/>
    <cellStyle name="Currency" xfId="1287"/>
    <cellStyle name="Currency [0]" xfId="1288"/>
    <cellStyle name="Currency [0]ßmud plant bolted_RESULTS" xfId="1289"/>
    <cellStyle name="Currency [00]" xfId="1290"/>
    <cellStyle name="Currency![0]_FCSt (2)" xfId="1291"/>
    <cellStyle name="Currency,0" xfId="1292"/>
    <cellStyle name="Currency,2" xfId="1293"/>
    <cellStyle name="Currency0" xfId="1294"/>
    <cellStyle name="Currency1" xfId="1295"/>
    <cellStyle name="d" xfId="1296"/>
    <cellStyle name="d%" xfId="1297"/>
    <cellStyle name="d_phu bieu" xfId="1298"/>
    <cellStyle name="d_Phu luc sent Tam ngay 31.12" xfId="1299"/>
    <cellStyle name="d_Toan bo du an nam 2014" xfId="1300"/>
    <cellStyle name="D1" xfId="1301"/>
    <cellStyle name="Dan" xfId="1302"/>
    <cellStyle name="Date" xfId="1303"/>
    <cellStyle name="Date 10" xfId="1304"/>
    <cellStyle name="Date 2" xfId="1305"/>
    <cellStyle name="Date 3" xfId="1306"/>
    <cellStyle name="Date 4" xfId="1307"/>
    <cellStyle name="Date 5" xfId="1308"/>
    <cellStyle name="Date 6" xfId="1309"/>
    <cellStyle name="Date 7" xfId="1310"/>
    <cellStyle name="Date 8" xfId="1311"/>
    <cellStyle name="Date 9" xfId="1312"/>
    <cellStyle name="Date Short" xfId="1313"/>
    <cellStyle name="Date_BAO CAO THANG -2011" xfId="1314"/>
    <cellStyle name="DAUDE" xfId="1315"/>
    <cellStyle name="ddmmyy" xfId="1316"/>
    <cellStyle name="Dezimal [0]_22002151167317Diagrammanpower" xfId="1317"/>
    <cellStyle name="Dezimal_22002151167317Diagrammanpower" xfId="1318"/>
    <cellStyle name="Dg" xfId="1319"/>
    <cellStyle name="Dgia" xfId="1320"/>
    <cellStyle name="Dollar (zero dec)" xfId="1321"/>
    <cellStyle name="Don gia" xfId="1322"/>
    <cellStyle name="Dung" xfId="1323"/>
    <cellStyle name="Dziesi?tny [0]_Invoices2001Slovakia" xfId="1324"/>
    <cellStyle name="Dziesi?tny_Invoices2001Slovakia" xfId="1325"/>
    <cellStyle name="Dziesietny [0]_Invoices2001Slovakia" xfId="1326"/>
    <cellStyle name="Dziesiętny [0]_Invoices2001Slovakia" xfId="1327"/>
    <cellStyle name="Dziesietny [0]_Invoices2001Slovakia_01_Nha so 1_Dien" xfId="1328"/>
    <cellStyle name="Dziesiętny [0]_Invoices2001Slovakia_01_Nha so 1_Dien" xfId="1329"/>
    <cellStyle name="Dziesietny [0]_Invoices2001Slovakia_10_Nha so 10_Dien1" xfId="1330"/>
    <cellStyle name="Dziesiętny [0]_Invoices2001Slovakia_10_Nha so 10_Dien1" xfId="1331"/>
    <cellStyle name="Dziesietny [0]_Invoices2001Slovakia_BAO CAO THANG -2011" xfId="1332"/>
    <cellStyle name="Dziesiętny [0]_Invoices2001Slovakia_Book1" xfId="1333"/>
    <cellStyle name="Dziesietny [0]_Invoices2001Slovakia_Book1_1" xfId="1334"/>
    <cellStyle name="Dziesiętny [0]_Invoices2001Slovakia_Book1_1" xfId="1335"/>
    <cellStyle name="Dziesietny [0]_Invoices2001Slovakia_Book1_1_Book1" xfId="1336"/>
    <cellStyle name="Dziesiętny [0]_Invoices2001Slovakia_Book1_1_Book1" xfId="1337"/>
    <cellStyle name="Dziesietny [0]_Invoices2001Slovakia_Book1_2" xfId="1338"/>
    <cellStyle name="Dziesiętny [0]_Invoices2001Slovakia_Book1_2" xfId="1339"/>
    <cellStyle name="Dziesietny [0]_Invoices2001Slovakia_Book1_Nhu cau von ung truoc 2011 Tha h Hoa + Nge An gui TW" xfId="1340"/>
    <cellStyle name="Dziesiętny [0]_Invoices2001Slovakia_Book1_Nhu cau von ung truoc 2011 Tha h Hoa + Nge An gui TW" xfId="1341"/>
    <cellStyle name="Dziesietny [0]_Invoices2001Slovakia_Book1_Tong hop Cac tuyen(9-1-06)" xfId="1342"/>
    <cellStyle name="Dziesiętny [0]_Invoices2001Slovakia_Book1_Tong hop Cac tuyen(9-1-06)" xfId="1343"/>
    <cellStyle name="Dziesietny [0]_Invoices2001Slovakia_Book1_ung truoc 2011 NSTW Thanh Hoa + Nge An gui Thu 12-5" xfId="1344"/>
    <cellStyle name="Dziesiętny [0]_Invoices2001Slovakia_Book1_ung truoc 2011 NSTW Thanh Hoa + Nge An gui Thu 12-5" xfId="1345"/>
    <cellStyle name="Dziesietny [0]_Invoices2001Slovakia_dc von 2013 ngay 5.11 (Tabmis)" xfId="1346"/>
    <cellStyle name="Dziesiętny [0]_Invoices2001Slovakia_Nhµ ®Ó xe" xfId="1347"/>
    <cellStyle name="Dziesietny [0]_Invoices2001Slovakia_Nha bao ve(28-7-05)" xfId="1348"/>
    <cellStyle name="Dziesiętny [0]_Invoices2001Slovakia_Nha bao ve(28-7-05)" xfId="1349"/>
    <cellStyle name="Dziesietny [0]_Invoices2001Slovakia_NHA de xe nguyen du" xfId="1350"/>
    <cellStyle name="Dziesiętny [0]_Invoices2001Slovakia_NHA de xe nguyen du" xfId="1351"/>
    <cellStyle name="Dziesietny [0]_Invoices2001Slovakia_Nhalamviec VTC(25-1-05)" xfId="1352"/>
    <cellStyle name="Dziesiętny [0]_Invoices2001Slovakia_Nhalamviec VTC(25-1-05)" xfId="1353"/>
    <cellStyle name="Dziesietny [0]_Invoices2001Slovakia_Nhu cau von ung truoc 2011 Tha h Hoa + Nge An gui TW" xfId="1354"/>
    <cellStyle name="Dziesiętny [0]_Invoices2001Slovakia_TDT KHANH HOA" xfId="1355"/>
    <cellStyle name="Dziesietny [0]_Invoices2001Slovakia_TDT KHANH HOA_Tong hop Cac tuyen(9-1-06)" xfId="1356"/>
    <cellStyle name="Dziesiętny [0]_Invoices2001Slovakia_TDT KHANH HOA_Tong hop Cac tuyen(9-1-06)" xfId="1357"/>
    <cellStyle name="Dziesietny [0]_Invoices2001Slovakia_TDT quangngai" xfId="1358"/>
    <cellStyle name="Dziesiętny [0]_Invoices2001Slovakia_TDT quangngai" xfId="1359"/>
    <cellStyle name="Dziesietny [0]_Invoices2001Slovakia_TMDT(10-5-06)" xfId="1360"/>
    <cellStyle name="Dziesietny_Invoices2001Slovakia" xfId="1361"/>
    <cellStyle name="Dziesiętny_Invoices2001Slovakia" xfId="1362"/>
    <cellStyle name="Dziesietny_Invoices2001Slovakia_01_Nha so 1_Dien" xfId="1363"/>
    <cellStyle name="Dziesiętny_Invoices2001Slovakia_01_Nha so 1_Dien" xfId="1364"/>
    <cellStyle name="Dziesietny_Invoices2001Slovakia_10_Nha so 10_Dien1" xfId="1365"/>
    <cellStyle name="Dziesiętny_Invoices2001Slovakia_10_Nha so 10_Dien1" xfId="1366"/>
    <cellStyle name="Dziesietny_Invoices2001Slovakia_BAO CAO THANG -2011" xfId="1367"/>
    <cellStyle name="Dziesiętny_Invoices2001Slovakia_Book1" xfId="1368"/>
    <cellStyle name="Dziesietny_Invoices2001Slovakia_Book1_1" xfId="1369"/>
    <cellStyle name="Dziesiętny_Invoices2001Slovakia_Book1_1" xfId="1370"/>
    <cellStyle name="Dziesietny_Invoices2001Slovakia_Book1_1_Book1" xfId="1371"/>
    <cellStyle name="Dziesiętny_Invoices2001Slovakia_Book1_1_Book1" xfId="1372"/>
    <cellStyle name="Dziesietny_Invoices2001Slovakia_Book1_2" xfId="1373"/>
    <cellStyle name="Dziesiętny_Invoices2001Slovakia_Book1_2" xfId="1374"/>
    <cellStyle name="Dziesietny_Invoices2001Slovakia_Book1_Nhu cau von ung truoc 2011 Tha h Hoa + Nge An gui TW" xfId="1375"/>
    <cellStyle name="Dziesiętny_Invoices2001Slovakia_Book1_Nhu cau von ung truoc 2011 Tha h Hoa + Nge An gui TW" xfId="1376"/>
    <cellStyle name="Dziesietny_Invoices2001Slovakia_Book1_Tong hop Cac tuyen(9-1-06)" xfId="1377"/>
    <cellStyle name="Dziesiętny_Invoices2001Slovakia_Book1_Tong hop Cac tuyen(9-1-06)" xfId="1378"/>
    <cellStyle name="Dziesietny_Invoices2001Slovakia_Book1_ung truoc 2011 NSTW Thanh Hoa + Nge An gui Thu 12-5" xfId="1379"/>
    <cellStyle name="Dziesiętny_Invoices2001Slovakia_Book1_ung truoc 2011 NSTW Thanh Hoa + Nge An gui Thu 12-5" xfId="1380"/>
    <cellStyle name="Dziesietny_Invoices2001Slovakia_dc von 2013 ngay 5.11 (Tabmis)" xfId="1381"/>
    <cellStyle name="Dziesiętny_Invoices2001Slovakia_Nhµ ®Ó xe" xfId="1382"/>
    <cellStyle name="Dziesietny_Invoices2001Slovakia_Nha bao ve(28-7-05)" xfId="1383"/>
    <cellStyle name="Dziesiętny_Invoices2001Slovakia_Nha bao ve(28-7-05)" xfId="1384"/>
    <cellStyle name="Dziesietny_Invoices2001Slovakia_NHA de xe nguyen du" xfId="1385"/>
    <cellStyle name="Dziesiętny_Invoices2001Slovakia_NHA de xe nguyen du" xfId="1386"/>
    <cellStyle name="Dziesietny_Invoices2001Slovakia_Nhalamviec VTC(25-1-05)" xfId="1387"/>
    <cellStyle name="Dziesiętny_Invoices2001Slovakia_Nhalamviec VTC(25-1-05)" xfId="1388"/>
    <cellStyle name="Dziesietny_Invoices2001Slovakia_Nhu cau von ung truoc 2011 Tha h Hoa + Nge An gui TW" xfId="1389"/>
    <cellStyle name="Dziesiętny_Invoices2001Slovakia_TDT KHANH HOA" xfId="1390"/>
    <cellStyle name="Dziesietny_Invoices2001Slovakia_TDT KHANH HOA_Tong hop Cac tuyen(9-1-06)" xfId="1391"/>
    <cellStyle name="Dziesiętny_Invoices2001Slovakia_TDT KHANH HOA_Tong hop Cac tuyen(9-1-06)" xfId="1392"/>
    <cellStyle name="Dziesietny_Invoices2001Slovakia_TDT quangngai" xfId="1393"/>
    <cellStyle name="Dziesiętny_Invoices2001Slovakia_TDT quangngai" xfId="1394"/>
    <cellStyle name="Dziesietny_Invoices2001Slovakia_TMDT(10-5-06)" xfId="1395"/>
    <cellStyle name="e" xfId="1396"/>
    <cellStyle name="E&amp;Y House" xfId="1397"/>
    <cellStyle name="e_(2014-09-15) Phu luc kem theo QD dieu chinh, bo sung" xfId="1398"/>
    <cellStyle name="e_BAO CAO THANG -2011" xfId="1399"/>
    <cellStyle name="e_Book1" xfId="1400"/>
    <cellStyle name="e_KHU DAT DAU GIA THON LAMA 2-COC CHU KHONG KE" xfId="1401"/>
    <cellStyle name="e_phu luc 733 ban cuoi (1)" xfId="1402"/>
    <cellStyle name="e_TAI KHOAN KHAC" xfId="1403"/>
    <cellStyle name="e_THIEUVON US" xfId="1404"/>
    <cellStyle name="Enter Currency (0)" xfId="1405"/>
    <cellStyle name="Enter Currency (2)" xfId="1406"/>
    <cellStyle name="Enter Units (0)" xfId="1407"/>
    <cellStyle name="Enter Units (1)" xfId="1408"/>
    <cellStyle name="Enter Units (2)" xfId="1409"/>
    <cellStyle name="Entered" xfId="1410"/>
    <cellStyle name="Euro" xfId="1411"/>
    <cellStyle name="Explanatory Text" xfId="1412"/>
    <cellStyle name="Explanatory Text 2" xfId="1413"/>
    <cellStyle name="f" xfId="1414"/>
    <cellStyle name="f_(2014-09-15) Phu luc kem theo QD dieu chinh, bo sung" xfId="1415"/>
    <cellStyle name="f_BAO CAO THANG -2011" xfId="1416"/>
    <cellStyle name="f_Book1" xfId="1417"/>
    <cellStyle name="f_KHU DAT DAU GIA THON LAMA 2-COC CHU KHONG KE" xfId="1418"/>
    <cellStyle name="f_phu luc 733 ban cuoi (1)" xfId="1419"/>
    <cellStyle name="f_TAI KHOAN KHAC" xfId="1420"/>
    <cellStyle name="f_THIEUVON US" xfId="1421"/>
    <cellStyle name="F2" xfId="1422"/>
    <cellStyle name="F3" xfId="1423"/>
    <cellStyle name="F4" xfId="1424"/>
    <cellStyle name="F5" xfId="1425"/>
    <cellStyle name="F6" xfId="1426"/>
    <cellStyle name="F7" xfId="1427"/>
    <cellStyle name="F8" xfId="1428"/>
    <cellStyle name="Fixed" xfId="1429"/>
    <cellStyle name="Fixed 10" xfId="1430"/>
    <cellStyle name="Fixed 2" xfId="1431"/>
    <cellStyle name="Fixed 3" xfId="1432"/>
    <cellStyle name="Fixed 4" xfId="1433"/>
    <cellStyle name="Fixed 5" xfId="1434"/>
    <cellStyle name="Fixed 6" xfId="1435"/>
    <cellStyle name="Fixed 7" xfId="1436"/>
    <cellStyle name="Fixed 8" xfId="1437"/>
    <cellStyle name="Fixed 9" xfId="1438"/>
    <cellStyle name="Followed Hyperlink" xfId="1439"/>
    <cellStyle name="Font Britannic16" xfId="1440"/>
    <cellStyle name="Font Britannic18" xfId="1441"/>
    <cellStyle name="Font CenturyCond 18" xfId="1442"/>
    <cellStyle name="Font Cond20" xfId="1443"/>
    <cellStyle name="Font LucidaSans16" xfId="1444"/>
    <cellStyle name="Font NewCenturyCond18" xfId="1445"/>
    <cellStyle name="Font Ottawa14" xfId="1446"/>
    <cellStyle name="Font Ottawa16" xfId="1447"/>
    <cellStyle name="gia" xfId="1448"/>
    <cellStyle name="GIA-MOI" xfId="1449"/>
    <cellStyle name="Good" xfId="1450"/>
    <cellStyle name="Good 2" xfId="1451"/>
    <cellStyle name="Grey" xfId="1452"/>
    <cellStyle name="Group" xfId="1453"/>
    <cellStyle name="H" xfId="1454"/>
    <cellStyle name="H_BCPHAN BO VON Nguon Von TPCP 2011-Ngay 20-02-2011(2)" xfId="1455"/>
    <cellStyle name="H_BCPHAN BO VON Nguon Von TPCP 2011-Ngay 20-02-2011(2)_Cacbieudutoan2016" xfId="1456"/>
    <cellStyle name="H_Bieu giai ngan (sent Tam)" xfId="1457"/>
    <cellStyle name="H_Bieu giai ngan (sent Tam)_Cacbieudutoan2016" xfId="1458"/>
    <cellStyle name="H_Cacbieudutoan2016" xfId="1459"/>
    <cellStyle name="H_D-A-VU" xfId="1460"/>
    <cellStyle name="H_D-A-VU_Cacbieudutoan2016" xfId="1461"/>
    <cellStyle name="H_D-A-VU_dc von 2013 (lan 1) ngay 5.11 (sent)" xfId="1462"/>
    <cellStyle name="H_D-A-VU_dc von 2013 (lan 1) ngay 5.11 (sent)_Cacbieudutoan2016" xfId="1463"/>
    <cellStyle name="H_D-A-VU_Du an QT nam 2013 (sent C. Hoa)" xfId="1464"/>
    <cellStyle name="H_D-A-VU_KQ_ThangMangcap" xfId="1465"/>
    <cellStyle name="H_D-A-VU_KQ_ThangMangcap_Cacbieudutoan2016" xfId="1466"/>
    <cellStyle name="H_D-A-VU_Phu luc sent Tam ngay 31.12" xfId="1467"/>
    <cellStyle name="H_D-A-VU_toan bo du an den nam 2013 ngay 12 .6.2013" xfId="1468"/>
    <cellStyle name="H_D-A-VU_Toan bo du an nam 2014" xfId="1469"/>
    <cellStyle name="H_D-A-VU_Von 2013 (05.06.2013)" xfId="1470"/>
    <cellStyle name="H_D-A-VU_Von 2013 (05.06.2013)_Cacbieudutoan2016" xfId="1471"/>
    <cellStyle name="H_dc von 2013 (lan 1) ngay 5.11 (sent)" xfId="1472"/>
    <cellStyle name="H_dc von 2013 (lan 1) ngay 5.11 (sent)_Cacbieudutoan2016" xfId="1473"/>
    <cellStyle name="H_dc von 2013 ngay 5.11 (Tabmis)" xfId="1474"/>
    <cellStyle name="H_dc von 2013 ngay 5.11 (Tabmis)_Cacbieudutoan2016" xfId="1475"/>
    <cellStyle name="H_Du an QT nam 2013 (sent C. Hoa)" xfId="1476"/>
    <cellStyle name="H_file tong hop(luu ngay 7.7.2014" xfId="1477"/>
    <cellStyle name="H_file tong hop(luu ngay 7.7.2014_Cacbieudutoan2016" xfId="1478"/>
    <cellStyle name="H_file tong hop(luu ngay 8.7.2014" xfId="1479"/>
    <cellStyle name="H_file tong hop(luu ngay 8.7.2014_Cacbieudutoan2016" xfId="1480"/>
    <cellStyle name="H_giai ngan von 2012 den 31.1.2013" xfId="1481"/>
    <cellStyle name="H_Giao KH von TPCP nam 2011 (21.02.11)PA xin y kien ve ke bien gioi" xfId="1482"/>
    <cellStyle name="H_HSTHAU" xfId="1483"/>
    <cellStyle name="H_HSTHAU_Cacbieudutoan2016" xfId="1484"/>
    <cellStyle name="H_HSTHAU_dc von 2013 (lan 1) ngay 5.11 (sent)" xfId="1485"/>
    <cellStyle name="H_HSTHAU_dc von 2013 (lan 1) ngay 5.11 (sent)_Cacbieudutoan2016" xfId="1486"/>
    <cellStyle name="H_HSTHAU_Du an QT nam 2013 (sent C. Hoa)" xfId="1487"/>
    <cellStyle name="H_HSTHAU_KQ_ThangMangcap" xfId="1488"/>
    <cellStyle name="H_HSTHAU_KQ_ThangMangcap_Cacbieudutoan2016" xfId="1489"/>
    <cellStyle name="H_HSTHAU_Phu luc sent Tam ngay 31.12" xfId="1490"/>
    <cellStyle name="H_HSTHAU_toan bo du an den nam 2013 ngay 12 .6.2013" xfId="1491"/>
    <cellStyle name="H_HSTHAU_Toan bo du an nam 2014" xfId="1492"/>
    <cellStyle name="H_HSTHAU_Von 2013 (05.06.2013)" xfId="1493"/>
    <cellStyle name="H_HSTHAU_Von 2013 (05.06.2013)_Cacbieudutoan2016" xfId="1494"/>
    <cellStyle name="H_KQ_ThangMangcap" xfId="1495"/>
    <cellStyle name="H_KQ_ThangMangcap_Cacbieudutoan2016" xfId="1496"/>
    <cellStyle name="H_phu bieu von 2015(sent)" xfId="1497"/>
    <cellStyle name="H_phu luc" xfId="1498"/>
    <cellStyle name="H_phu luc (sent)" xfId="1499"/>
    <cellStyle name="H_phu luc (sent)_Cacbieudutoan2016" xfId="1500"/>
    <cellStyle name="H_Phu luc sent Tam ngay 31.12" xfId="1501"/>
    <cellStyle name="H_toan bo du an den nam 2013 ngay 12 .6.2013" xfId="1502"/>
    <cellStyle name="H_Toan bo du an nam 2014" xfId="1503"/>
    <cellStyle name="H_Von 2013 (05.06.2013)" xfId="1504"/>
    <cellStyle name="H_Von 2013 (05.06.2013)_Cacbieudutoan2016" xfId="1505"/>
    <cellStyle name="ha" xfId="1506"/>
    <cellStyle name="hai" xfId="1507"/>
    <cellStyle name="Head 1" xfId="1508"/>
    <cellStyle name="HEADER" xfId="1509"/>
    <cellStyle name="Header1" xfId="1510"/>
    <cellStyle name="Header2" xfId="1511"/>
    <cellStyle name="Heading" xfId="1512"/>
    <cellStyle name="Heading 1" xfId="1513"/>
    <cellStyle name="Heading 1 2" xfId="1514"/>
    <cellStyle name="Heading 2" xfId="1515"/>
    <cellStyle name="Heading 2 2" xfId="1516"/>
    <cellStyle name="Heading 3" xfId="1517"/>
    <cellStyle name="Heading 3 2" xfId="1518"/>
    <cellStyle name="Heading 4" xfId="1519"/>
    <cellStyle name="Heading 4 2" xfId="1520"/>
    <cellStyle name="Heading1" xfId="1521"/>
    <cellStyle name="Heading1 1" xfId="1522"/>
    <cellStyle name="Heading1_BieudutoanTongcuc30.12" xfId="1523"/>
    <cellStyle name="Heading2" xfId="1524"/>
    <cellStyle name="Heading3" xfId="1525"/>
    <cellStyle name="HEADINGS" xfId="1526"/>
    <cellStyle name="HEADINGSTOP" xfId="1527"/>
    <cellStyle name="headoption" xfId="1528"/>
    <cellStyle name="HIDE" xfId="1529"/>
    <cellStyle name="Hoa-Scholl" xfId="1530"/>
    <cellStyle name="HUY" xfId="1531"/>
    <cellStyle name="Hyperlink" xfId="1532"/>
    <cellStyle name="Hyperlink 2" xfId="1533"/>
    <cellStyle name="i phÝ kh¸c_B¶ng 2" xfId="1534"/>
    <cellStyle name="I.3" xfId="1535"/>
    <cellStyle name="i·0" xfId="1536"/>
    <cellStyle name="ï-¾È»ê_BiÓu TB" xfId="1537"/>
    <cellStyle name="Indent" xfId="1538"/>
    <cellStyle name="Input" xfId="1539"/>
    <cellStyle name="Input [yellow]" xfId="1540"/>
    <cellStyle name="Input 2" xfId="1541"/>
    <cellStyle name="Input Cells" xfId="1542"/>
    <cellStyle name="k_TONG HOP KINH PHI" xfId="1543"/>
    <cellStyle name="k_TONG HOP KINH PHI_Cacbieudutoan2016" xfId="1544"/>
    <cellStyle name="k_ÿÿÿÿÿ" xfId="1545"/>
    <cellStyle name="k_ÿÿÿÿÿ_1" xfId="1546"/>
    <cellStyle name="k_ÿÿÿÿÿ_2" xfId="1547"/>
    <cellStyle name="k_ÿÿÿÿÿ_2_Cacbieudutoan2016" xfId="1548"/>
    <cellStyle name="k_ÿÿÿÿÿ_Cacbieudutoan2016" xfId="1549"/>
    <cellStyle name="kh¸c_Bang Chi tieu" xfId="1550"/>
    <cellStyle name="khanh" xfId="1551"/>
    <cellStyle name="khung" xfId="1552"/>
    <cellStyle name="Kiểm tra Ô" xfId="1553"/>
    <cellStyle name="kien1" xfId="1554"/>
    <cellStyle name="KLBXUNG" xfId="1555"/>
    <cellStyle name="lap du toan" xfId="1556"/>
    <cellStyle name="Ledger 17 x 11 in" xfId="1557"/>
    <cellStyle name="Ledger 17 x 11 in 2" xfId="1558"/>
    <cellStyle name="Ledger 17 x 11 in 3" xfId="1559"/>
    <cellStyle name="left" xfId="1560"/>
    <cellStyle name="Line" xfId="1561"/>
    <cellStyle name="Link Currency (0)" xfId="1562"/>
    <cellStyle name="Link Currency (2)" xfId="1563"/>
    <cellStyle name="Link Units (0)" xfId="1564"/>
    <cellStyle name="Link Units (1)" xfId="1565"/>
    <cellStyle name="Link Units (2)" xfId="1566"/>
    <cellStyle name="Linked Cell" xfId="1567"/>
    <cellStyle name="Linked Cell 2" xfId="1568"/>
    <cellStyle name="Linked Cells" xfId="1569"/>
    <cellStyle name="luc" xfId="1570"/>
    <cellStyle name="luc2" xfId="1571"/>
    <cellStyle name="MARK" xfId="1572"/>
    <cellStyle name="MAU" xfId="1573"/>
    <cellStyle name="MI07" xfId="1574"/>
    <cellStyle name="Migliaia (0)_CALPREZZ" xfId="1575"/>
    <cellStyle name="Migliaia_ PESO ELETTR." xfId="1576"/>
    <cellStyle name="Millares [0]_2AV_M_M " xfId="1577"/>
    <cellStyle name="Millares_2AV_M_M " xfId="1578"/>
    <cellStyle name="Milliers [0]_      " xfId="1579"/>
    <cellStyle name="Milliers_      " xfId="1580"/>
    <cellStyle name="Môc" xfId="1581"/>
    <cellStyle name="Model" xfId="1582"/>
    <cellStyle name="moi" xfId="1583"/>
    <cellStyle name="Mon?aire [0]_      " xfId="1584"/>
    <cellStyle name="Mon?aire_      " xfId="1585"/>
    <cellStyle name="Moneda [0]_2AV_M_M " xfId="1586"/>
    <cellStyle name="Moneda_2AV_M_M " xfId="1587"/>
    <cellStyle name="Monétaire [0]_      " xfId="1588"/>
    <cellStyle name="Monétaire_      " xfId="1589"/>
    <cellStyle name="n" xfId="1590"/>
    <cellStyle name="n_(2014-09-15) Phu luc kem theo QD dieu chinh, bo sung" xfId="1591"/>
    <cellStyle name="n_BAO CAO THANG -2011" xfId="1592"/>
    <cellStyle name="n_Book1" xfId="1593"/>
    <cellStyle name="n_KHU DAT DAU GIA THON LAMA 2-COC CHU KHONG KE" xfId="1594"/>
    <cellStyle name="n_phu luc 733 ban cuoi (1)" xfId="1595"/>
    <cellStyle name="n_TAI KHOAN KHAC" xfId="1596"/>
    <cellStyle name="n_THIEUVON US" xfId="1597"/>
    <cellStyle name="n1" xfId="1598"/>
    <cellStyle name="Neutral" xfId="1599"/>
    <cellStyle name="Neutral 2" xfId="1600"/>
    <cellStyle name="New" xfId="1601"/>
    <cellStyle name="New Times Roman" xfId="1602"/>
    <cellStyle name="nga" xfId="1603"/>
    <cellStyle name="Nhấn1" xfId="1604"/>
    <cellStyle name="Nhấn2" xfId="1605"/>
    <cellStyle name="Nhấn3" xfId="1606"/>
    <cellStyle name="Nhấn4" xfId="1607"/>
    <cellStyle name="Nhấn5" xfId="1608"/>
    <cellStyle name="Nhấn6" xfId="1609"/>
    <cellStyle name="no dec" xfId="1610"/>
    <cellStyle name="ÑONVÒ" xfId="1611"/>
    <cellStyle name="Normal - Style1" xfId="1612"/>
    <cellStyle name="Normal - 유형1" xfId="1613"/>
    <cellStyle name="Normal 10" xfId="1614"/>
    <cellStyle name="Normal 10 2" xfId="1615"/>
    <cellStyle name="Normal 10 2 10" xfId="1616"/>
    <cellStyle name="Normal 10 2 2" xfId="1617"/>
    <cellStyle name="Normal 10 2 3" xfId="1618"/>
    <cellStyle name="Normal 10 2 4" xfId="1619"/>
    <cellStyle name="Normal 10 2 5" xfId="1620"/>
    <cellStyle name="Normal 10 2 6" xfId="1621"/>
    <cellStyle name="Normal 10 2 7" xfId="1622"/>
    <cellStyle name="Normal 10 2 8" xfId="1623"/>
    <cellStyle name="Normal 10 2 9" xfId="1624"/>
    <cellStyle name="Normal 11" xfId="1625"/>
    <cellStyle name="Normal 12" xfId="1626"/>
    <cellStyle name="Normal 13" xfId="1627"/>
    <cellStyle name="Normal 14" xfId="1628"/>
    <cellStyle name="Normal 14 2" xfId="1629"/>
    <cellStyle name="Normal 15" xfId="1630"/>
    <cellStyle name="Normal 15 2" xfId="1631"/>
    <cellStyle name="Normal 15 3" xfId="1632"/>
    <cellStyle name="Normal 16" xfId="1633"/>
    <cellStyle name="Normal 17" xfId="1634"/>
    <cellStyle name="Normal 18" xfId="1635"/>
    <cellStyle name="Normal 19" xfId="1636"/>
    <cellStyle name="Normal 2" xfId="1637"/>
    <cellStyle name="Normal 2 2" xfId="1638"/>
    <cellStyle name="Normal 2 2 2" xfId="1639"/>
    <cellStyle name="Normal 2 2 2 2" xfId="1640"/>
    <cellStyle name="Normal 2 2 2 2 10" xfId="1641"/>
    <cellStyle name="Normal 2 2 2 2 11" xfId="1642"/>
    <cellStyle name="Normal 2 2 2 2 2" xfId="1643"/>
    <cellStyle name="Normal 2 2 2 2 2 2" xfId="1644"/>
    <cellStyle name="Normal 2 2 2 2 3" xfId="1645"/>
    <cellStyle name="Normal 2 2 2 2 4" xfId="1646"/>
    <cellStyle name="Normal 2 2 2 2 5" xfId="1647"/>
    <cellStyle name="Normal 2 2 2 2 6" xfId="1648"/>
    <cellStyle name="Normal 2 2 2 2 7" xfId="1649"/>
    <cellStyle name="Normal 2 2 2 2 8" xfId="1650"/>
    <cellStyle name="Normal 2 2 2 2 9" xfId="1651"/>
    <cellStyle name="Normal 2 2 2 2_(2014-09-15) Phu luc kem theo QD dieu chinh, bo sung" xfId="1652"/>
    <cellStyle name="Normal 2 2 2 3" xfId="1653"/>
    <cellStyle name="Normal 2 2 2 4" xfId="1654"/>
    <cellStyle name="Normal 2 2 2_(2014-09-15) Phu luc kem theo QD dieu chinh, bo sung" xfId="1655"/>
    <cellStyle name="Normal 2 2 3" xfId="1656"/>
    <cellStyle name="Normal 2 2 4" xfId="1657"/>
    <cellStyle name="Normal 2 2 5" xfId="1658"/>
    <cellStyle name="Normal 2 2_(2014-09-15) Phu luc kem theo QD dieu chinh, bo sung" xfId="1659"/>
    <cellStyle name="Normal 2 3" xfId="1660"/>
    <cellStyle name="Normal 2 3 2" xfId="1661"/>
    <cellStyle name="Normal 2 4" xfId="1662"/>
    <cellStyle name="Normal 2 5" xfId="1663"/>
    <cellStyle name="Normal 2 6" xfId="1664"/>
    <cellStyle name="Normal 2 7" xfId="1665"/>
    <cellStyle name="Normal 2_(2014-09-15) Phu luc kem theo QD dieu chinh, bo sung" xfId="1666"/>
    <cellStyle name="Normal 20" xfId="1667"/>
    <cellStyle name="Normal 21" xfId="1668"/>
    <cellStyle name="Normal 22" xfId="1669"/>
    <cellStyle name="Normal 23" xfId="1670"/>
    <cellStyle name="Normal 24" xfId="1671"/>
    <cellStyle name="Normal 25" xfId="1672"/>
    <cellStyle name="Normal 26" xfId="1673"/>
    <cellStyle name="Normal 27" xfId="1674"/>
    <cellStyle name="Normal 28" xfId="1675"/>
    <cellStyle name="Normal 29" xfId="1676"/>
    <cellStyle name="Normal 3" xfId="1677"/>
    <cellStyle name="Normal 3 10" xfId="1678"/>
    <cellStyle name="Normal 3 11" xfId="1679"/>
    <cellStyle name="Normal 3 2" xfId="1680"/>
    <cellStyle name="Normal 3 3" xfId="1681"/>
    <cellStyle name="Normal 3 4" xfId="1682"/>
    <cellStyle name="Normal 3 5" xfId="1683"/>
    <cellStyle name="Normal 3 6" xfId="1684"/>
    <cellStyle name="Normal 3 7" xfId="1685"/>
    <cellStyle name="Normal 3 8" xfId="1686"/>
    <cellStyle name="Normal 3 9" xfId="1687"/>
    <cellStyle name="Normal 3_12t 2011 ly poo" xfId="1688"/>
    <cellStyle name="Normal 30" xfId="1689"/>
    <cellStyle name="Normal 31" xfId="1690"/>
    <cellStyle name="Normal 32" xfId="1691"/>
    <cellStyle name="Normal 33" xfId="1692"/>
    <cellStyle name="Normal 4" xfId="1693"/>
    <cellStyle name="Normal 4 10" xfId="1694"/>
    <cellStyle name="Normal 4 11" xfId="1695"/>
    <cellStyle name="Normal 4 2" xfId="1696"/>
    <cellStyle name="Normal 4 3" xfId="1697"/>
    <cellStyle name="Normal 4 4" xfId="1698"/>
    <cellStyle name="Normal 4 5" xfId="1699"/>
    <cellStyle name="Normal 4 6" xfId="1700"/>
    <cellStyle name="Normal 4 7" xfId="1701"/>
    <cellStyle name="Normal 4 8" xfId="1702"/>
    <cellStyle name="Normal 4 9" xfId="1703"/>
    <cellStyle name="Normal 4_Bang bieu" xfId="1704"/>
    <cellStyle name="Normal 5" xfId="1705"/>
    <cellStyle name="Normal 5 10" xfId="1706"/>
    <cellStyle name="Normal 5 11" xfId="1707"/>
    <cellStyle name="Normal 5 12" xfId="1708"/>
    <cellStyle name="Normal 5 13" xfId="1709"/>
    <cellStyle name="Normal 5 14" xfId="1710"/>
    <cellStyle name="Normal 5 2" xfId="1711"/>
    <cellStyle name="Normal 5 3" xfId="1712"/>
    <cellStyle name="Normal 5 4" xfId="1713"/>
    <cellStyle name="Normal 5 5" xfId="1714"/>
    <cellStyle name="Normal 5 6" xfId="1715"/>
    <cellStyle name="Normal 5 7" xfId="1716"/>
    <cellStyle name="Normal 5 8" xfId="1717"/>
    <cellStyle name="Normal 5 9" xfId="1718"/>
    <cellStyle name="Normal 5_BieudutoanTongcuc30.12" xfId="1719"/>
    <cellStyle name="Normal 6" xfId="1720"/>
    <cellStyle name="Normal 6 2" xfId="1721"/>
    <cellStyle name="Normal 6 3" xfId="1722"/>
    <cellStyle name="Normal 6_BieudutoanTongcuc30.12" xfId="1723"/>
    <cellStyle name="Normal 7" xfId="1724"/>
    <cellStyle name="Normal 7 2" xfId="1725"/>
    <cellStyle name="Normal 8" xfId="1726"/>
    <cellStyle name="Normal 8 10" xfId="1727"/>
    <cellStyle name="Normal 8 11" xfId="1728"/>
    <cellStyle name="Normal 8 12" xfId="1729"/>
    <cellStyle name="Normal 8 2" xfId="1730"/>
    <cellStyle name="Normal 8 3" xfId="1731"/>
    <cellStyle name="Normal 8 4" xfId="1732"/>
    <cellStyle name="Normal 8 5" xfId="1733"/>
    <cellStyle name="Normal 8 6" xfId="1734"/>
    <cellStyle name="Normal 8 7" xfId="1735"/>
    <cellStyle name="Normal 8 8" xfId="1736"/>
    <cellStyle name="Normal 8 9" xfId="1737"/>
    <cellStyle name="Normal 8_(2014-09-15) Phu luc kem theo QD dieu chinh, bo sung" xfId="1738"/>
    <cellStyle name="Normal 9" xfId="1739"/>
    <cellStyle name="Normal 9 2" xfId="1740"/>
    <cellStyle name="Normal 9_Biểu 01B - sửa" xfId="1741"/>
    <cellStyle name="Normal VN" xfId="1742"/>
    <cellStyle name="Normal_phulucphanbongansacsh2014" xfId="1743"/>
    <cellStyle name="Normal1" xfId="1744"/>
    <cellStyle name="Normal8" xfId="1745"/>
    <cellStyle name="Normale_ PESO ELETTR." xfId="1746"/>
    <cellStyle name="Normalny_Cennik obowiazuje od 06-08-2001 r (1)" xfId="1747"/>
    <cellStyle name="Note" xfId="1748"/>
    <cellStyle name="Note 2" xfId="1749"/>
    <cellStyle name="NWM" xfId="1750"/>
    <cellStyle name="Ô Được nối kết" xfId="1751"/>
    <cellStyle name="Ò&#13;Normal_123569" xfId="1752"/>
    <cellStyle name="Œ…‹æØ‚è [0.00]_ÆÂ¹²" xfId="1753"/>
    <cellStyle name="Œ…‹æØ‚è_laroux" xfId="1754"/>
    <cellStyle name="oft Excel]&#10;&#10;Comment=The open=/f lines load custom functions into the Paste Function list.&#10;&#10;Maximized=2&#10;&#10;Basics=1&#10;&#10;A" xfId="1755"/>
    <cellStyle name="oft Excel]&#10;&#10;Comment=The open=/f lines load custom functions into the Paste Function list.&#10;&#10;Maximized=3&#10;&#10;Basics=1&#10;&#10;A" xfId="1756"/>
    <cellStyle name="oft Excel]&#13;&#10;Comment=open=/f ‚ðw’è‚·‚é‚ÆAƒ†[ƒU[’è‹`ŠÖ”‚ðŠÖ”“\‚è•t‚¯‚Ìˆê——‚É“o˜^‚·‚é‚±‚Æ‚ª‚Å‚«‚Ü‚·B&#13;&#10;Maximized" xfId="1757"/>
    <cellStyle name="oft Excel]&#13;&#10;Comment=open=/f ‚ðŽw’è‚·‚é‚ÆAƒ†[ƒU[’è‹`ŠÖ”‚ðŠÖ”“\‚è•t‚¯‚Ìˆê——‚É“o˜^‚·‚é‚±‚Æ‚ª‚Å‚«‚Ü‚·B&#13;&#10;Maximized" xfId="1758"/>
    <cellStyle name="oft Excel]&#13;&#10;Comment=The open=/f lines load custom functions into the Paste Function list.&#13;&#10;Maximized=2&#13;&#10;Basics=1&#13;&#10;A" xfId="1759"/>
    <cellStyle name="oft Excel]&#13;&#10;Comment=The open=/f lines load custom functions into the Paste Function list.&#13;&#10;Maximized=3&#13;&#10;Basics=1&#13;&#10;A" xfId="1760"/>
    <cellStyle name="omma [0]_Mktg Prog" xfId="1761"/>
    <cellStyle name="ormal_Sheet1_1" xfId="1762"/>
    <cellStyle name="Output" xfId="1763"/>
    <cellStyle name="Output 2" xfId="1764"/>
    <cellStyle name="p" xfId="1765"/>
    <cellStyle name="Pattern" xfId="1766"/>
    <cellStyle name="per.style" xfId="1767"/>
    <cellStyle name="Percent" xfId="1768"/>
    <cellStyle name="Percent [0]" xfId="1769"/>
    <cellStyle name="Percent [00]" xfId="1770"/>
    <cellStyle name="Percent [2]" xfId="1771"/>
    <cellStyle name="Percent [2] 10" xfId="1772"/>
    <cellStyle name="Percent [2] 2" xfId="1773"/>
    <cellStyle name="Percent [2] 3" xfId="1774"/>
    <cellStyle name="Percent [2] 4" xfId="1775"/>
    <cellStyle name="Percent [2] 5" xfId="1776"/>
    <cellStyle name="Percent [2] 6" xfId="1777"/>
    <cellStyle name="Percent [2] 7" xfId="1778"/>
    <cellStyle name="Percent [2] 8" xfId="1779"/>
    <cellStyle name="Percent [2] 9" xfId="1780"/>
    <cellStyle name="Percent 2" xfId="1781"/>
    <cellStyle name="Percent 3" xfId="1782"/>
    <cellStyle name="Percent 3 10" xfId="1783"/>
    <cellStyle name="Percent 3 2" xfId="1784"/>
    <cellStyle name="Percent 3 3" xfId="1785"/>
    <cellStyle name="Percent 3 4" xfId="1786"/>
    <cellStyle name="Percent 3 5" xfId="1787"/>
    <cellStyle name="Percent 3 6" xfId="1788"/>
    <cellStyle name="Percent 3 7" xfId="1789"/>
    <cellStyle name="Percent 3 8" xfId="1790"/>
    <cellStyle name="Percent 3 9" xfId="1791"/>
    <cellStyle name="Percent 4" xfId="1792"/>
    <cellStyle name="Percent 5" xfId="1793"/>
    <cellStyle name="PERCENTAGE" xfId="1794"/>
    <cellStyle name="PeriodB" xfId="1795"/>
    <cellStyle name="PeriodE" xfId="1796"/>
    <cellStyle name="PrePop Currency (0)" xfId="1797"/>
    <cellStyle name="PrePop Currency (2)" xfId="1798"/>
    <cellStyle name="PrePop Units (0)" xfId="1799"/>
    <cellStyle name="PrePop Units (1)" xfId="1800"/>
    <cellStyle name="PrePop Units (2)" xfId="1801"/>
    <cellStyle name="pricing" xfId="1802"/>
    <cellStyle name="PSChar" xfId="1803"/>
    <cellStyle name="PSHeading" xfId="1804"/>
    <cellStyle name="regstoresfromspecstores" xfId="1805"/>
    <cellStyle name="RevList" xfId="1806"/>
    <cellStyle name="rlink_tiªn l­în_x001B_Hyperlink_TONG HOP KINH PHI" xfId="1807"/>
    <cellStyle name="rmal_ADAdot" xfId="1808"/>
    <cellStyle name="S—_x0008_" xfId="1809"/>
    <cellStyle name="s]&#10;&#10;spooler=yes&#10;&#10;load=&#10;&#10;Beep=yes&#10;&#10;NullPort=None&#10;&#10;BorderWidth=3&#10;&#10;CursorBlinkRate=1200&#10;&#10;DoubleClickSpeed=452&#10;&#10;Programs=co" xfId="1810"/>
    <cellStyle name="s]&#13;&#10;spooler=yes&#13;&#10;load=&#13;&#10;Beep=yes&#13;&#10;NullPort=None&#13;&#10;BorderWidth=3&#13;&#10;CursorBlinkRate=1200&#13;&#10;DoubleClickSpeed=452&#13;&#10;Programs=co" xfId="1811"/>
    <cellStyle name="S—_x0008__Bieu giai ngan (sent Tam)" xfId="1812"/>
    <cellStyle name="SAPBEXaggData" xfId="1813"/>
    <cellStyle name="SAPBEXaggDataEmph" xfId="1814"/>
    <cellStyle name="SAPBEXaggItem" xfId="1815"/>
    <cellStyle name="SAPBEXchaText" xfId="1816"/>
    <cellStyle name="SAPBEXexcBad7" xfId="1817"/>
    <cellStyle name="SAPBEXexcBad8" xfId="1818"/>
    <cellStyle name="SAPBEXexcBad9" xfId="1819"/>
    <cellStyle name="SAPBEXexcCritical4" xfId="1820"/>
    <cellStyle name="SAPBEXexcCritical5" xfId="1821"/>
    <cellStyle name="SAPBEXexcCritical6" xfId="1822"/>
    <cellStyle name="SAPBEXexcGood1" xfId="1823"/>
    <cellStyle name="SAPBEXexcGood2" xfId="1824"/>
    <cellStyle name="SAPBEXexcGood3" xfId="1825"/>
    <cellStyle name="SAPBEXfilterDrill" xfId="1826"/>
    <cellStyle name="SAPBEXfilterItem" xfId="1827"/>
    <cellStyle name="SAPBEXfilterText" xfId="1828"/>
    <cellStyle name="SAPBEXformats" xfId="1829"/>
    <cellStyle name="SAPBEXheaderItem" xfId="1830"/>
    <cellStyle name="SAPBEXheaderText" xfId="1831"/>
    <cellStyle name="SAPBEXresData" xfId="1832"/>
    <cellStyle name="SAPBEXresDataEmph" xfId="1833"/>
    <cellStyle name="SAPBEXresItem" xfId="1834"/>
    <cellStyle name="SAPBEXstdData" xfId="1835"/>
    <cellStyle name="SAPBEXstdDataEmph" xfId="1836"/>
    <cellStyle name="SAPBEXstdItem" xfId="1837"/>
    <cellStyle name="SAPBEXtitle" xfId="1838"/>
    <cellStyle name="SAPBEXundefined" xfId="1839"/>
    <cellStyle name="serJet 1200 Series PCL 6" xfId="1840"/>
    <cellStyle name="SHADEDSTORES" xfId="1841"/>
    <cellStyle name="Siêu nối kết_Book1" xfId="1842"/>
    <cellStyle name="songuyen" xfId="1843"/>
    <cellStyle name="Spaltenebene_1_主营业务利润明细表" xfId="1844"/>
    <cellStyle name="specstores" xfId="1845"/>
    <cellStyle name="Standard_4710.0000" xfId="1846"/>
    <cellStyle name="STTDG" xfId="1847"/>
    <cellStyle name="style" xfId="1848"/>
    <cellStyle name="Style 1" xfId="1849"/>
    <cellStyle name="Style 10" xfId="1850"/>
    <cellStyle name="Style 11" xfId="1851"/>
    <cellStyle name="Style 12" xfId="1852"/>
    <cellStyle name="Style 13" xfId="1853"/>
    <cellStyle name="Style 14" xfId="1854"/>
    <cellStyle name="Style 15" xfId="1855"/>
    <cellStyle name="Style 16" xfId="1856"/>
    <cellStyle name="Style 17" xfId="1857"/>
    <cellStyle name="Style 18" xfId="1858"/>
    <cellStyle name="Style 19" xfId="1859"/>
    <cellStyle name="Style 2" xfId="1860"/>
    <cellStyle name="Style 20" xfId="1861"/>
    <cellStyle name="Style 21" xfId="1862"/>
    <cellStyle name="Style 22" xfId="1863"/>
    <cellStyle name="Style 23" xfId="1864"/>
    <cellStyle name="Style 24" xfId="1865"/>
    <cellStyle name="Style 25" xfId="1866"/>
    <cellStyle name="Style 26" xfId="1867"/>
    <cellStyle name="Style 27" xfId="1868"/>
    <cellStyle name="Style 28" xfId="1869"/>
    <cellStyle name="Style 29" xfId="1870"/>
    <cellStyle name="Style 3" xfId="1871"/>
    <cellStyle name="Style 30" xfId="1872"/>
    <cellStyle name="Style 31" xfId="1873"/>
    <cellStyle name="Style 32" xfId="1874"/>
    <cellStyle name="Style 33" xfId="1875"/>
    <cellStyle name="Style 34" xfId="1876"/>
    <cellStyle name="Style 35" xfId="1877"/>
    <cellStyle name="Style 36" xfId="1878"/>
    <cellStyle name="Style 37" xfId="1879"/>
    <cellStyle name="Style 38" xfId="1880"/>
    <cellStyle name="Style 39" xfId="1881"/>
    <cellStyle name="Style 4" xfId="1882"/>
    <cellStyle name="Style 40" xfId="1883"/>
    <cellStyle name="Style 41" xfId="1884"/>
    <cellStyle name="Style 42" xfId="1885"/>
    <cellStyle name="Style 43" xfId="1886"/>
    <cellStyle name="Style 44" xfId="1887"/>
    <cellStyle name="Style 45" xfId="1888"/>
    <cellStyle name="Style 46" xfId="1889"/>
    <cellStyle name="Style 47" xfId="1890"/>
    <cellStyle name="Style 48" xfId="1891"/>
    <cellStyle name="Style 49" xfId="1892"/>
    <cellStyle name="Style 5" xfId="1893"/>
    <cellStyle name="Style 50" xfId="1894"/>
    <cellStyle name="Style 51" xfId="1895"/>
    <cellStyle name="Style 52" xfId="1896"/>
    <cellStyle name="Style 53" xfId="1897"/>
    <cellStyle name="Style 54" xfId="1898"/>
    <cellStyle name="Style 55" xfId="1899"/>
    <cellStyle name="Style 56" xfId="1900"/>
    <cellStyle name="Style 57" xfId="1901"/>
    <cellStyle name="Style 58" xfId="1902"/>
    <cellStyle name="Style 59" xfId="1903"/>
    <cellStyle name="Style 6" xfId="1904"/>
    <cellStyle name="Style 60" xfId="1905"/>
    <cellStyle name="Style 61" xfId="1906"/>
    <cellStyle name="Style 62" xfId="1907"/>
    <cellStyle name="Style 63" xfId="1908"/>
    <cellStyle name="Style 64" xfId="1909"/>
    <cellStyle name="Style 65" xfId="1910"/>
    <cellStyle name="Style 66" xfId="1911"/>
    <cellStyle name="Style 67" xfId="1912"/>
    <cellStyle name="Style 68" xfId="1913"/>
    <cellStyle name="Style 69" xfId="1914"/>
    <cellStyle name="Style 7" xfId="1915"/>
    <cellStyle name="Style 70" xfId="1916"/>
    <cellStyle name="Style 71" xfId="1917"/>
    <cellStyle name="Style 72" xfId="1918"/>
    <cellStyle name="Style 8" xfId="1919"/>
    <cellStyle name="Style 9" xfId="1920"/>
    <cellStyle name="Style Date" xfId="1921"/>
    <cellStyle name="style_1" xfId="1922"/>
    <cellStyle name="Style1" xfId="1923"/>
    <cellStyle name="subhead" xfId="1924"/>
    <cellStyle name="SubHeading" xfId="1925"/>
    <cellStyle name="Subtotal" xfId="1926"/>
    <cellStyle name="symbol" xfId="1927"/>
    <cellStyle name="T" xfId="1928"/>
    <cellStyle name="T_(2014-09-15) Phu luc kem theo QD dieu chinh, bo sung" xfId="1929"/>
    <cellStyle name="T_01659000" xfId="1930"/>
    <cellStyle name="T_01659000_Cacbieudutoan2016" xfId="1931"/>
    <cellStyle name="T_04" xfId="1932"/>
    <cellStyle name="T_04_Cacbieudutoan2016" xfId="1933"/>
    <cellStyle name="T_12t 2011 ly poo" xfId="1934"/>
    <cellStyle name="T_12t 2011 ly poo_Cacbieudutoan2016" xfId="1935"/>
    <cellStyle name="T_53 LAO CAI 12T" xfId="1936"/>
    <cellStyle name="T_53 LAO CAI 12T_Cacbieudutoan2016" xfId="1937"/>
    <cellStyle name="T_5602A000" xfId="1938"/>
    <cellStyle name="T_5602A000_Cacbieudutoan2016" xfId="1939"/>
    <cellStyle name="T_bang cham cong" xfId="1940"/>
    <cellStyle name="T_bang cham cong_Cacbieudutoan2016" xfId="1941"/>
    <cellStyle name="T_bao cao" xfId="1942"/>
    <cellStyle name="T_Bao cao phan bo von TPCP theo VB so 618.BKH" xfId="1943"/>
    <cellStyle name="T_Bao cao phan bo von TPCP theo VB so 618.BKH_Cacbieudutoan2016" xfId="1944"/>
    <cellStyle name="T_Bao cao QT Gui STC" xfId="1945"/>
    <cellStyle name="T_Bao cao QT Gui STC_Cacbieudutoan2016" xfId="1946"/>
    <cellStyle name="T_Bao cao so lieu kiem toan nam 2007 sua" xfId="1947"/>
    <cellStyle name="T_BAO CAO THANG -2011" xfId="1948"/>
    <cellStyle name="T_BAO CAO THANG -2011_Cacbieudutoan2016" xfId="1949"/>
    <cellStyle name="T_bao cao thang 6 nam 2009 Cuong TH" xfId="1950"/>
    <cellStyle name="T_bao cao thang 6 nam 2009 Cuong TH_Cacbieudutoan2016" xfId="1951"/>
    <cellStyle name="T_bao cao_Cacbieudutoan2016" xfId="1952"/>
    <cellStyle name="T_BBTNG-06" xfId="1953"/>
    <cellStyle name="T_BBTNG-06_Cacbieudutoan2016" xfId="1954"/>
    <cellStyle name="T_BC CTMT-2008 Ttinh" xfId="1955"/>
    <cellStyle name="T_Bc GTNT 2008 - Kh 2009" xfId="1956"/>
    <cellStyle name="T_Bc GTNT 2008 - Kh 2009_Cacbieudutoan2016" xfId="1957"/>
    <cellStyle name="T_BC PHI THEO QUI 2012 (So lieu don vi)" xfId="1958"/>
    <cellStyle name="T_BC PHI THEO QUI 2012 (So lieu don vi)_(2014-09-15) Phu luc kem theo QD dieu chinh, bo sung" xfId="1959"/>
    <cellStyle name="T_BC PHI THEO QUI 2012 (So lieu don vi)_Bieu thongbaosolieudu toan 2015Tong cuc9.12" xfId="1960"/>
    <cellStyle name="T_BC PHI THEO QUI 2012 (So lieu don vi)_BieudutoanTongcuc30.12" xfId="1961"/>
    <cellStyle name="T_BC PHI THEO QUI 2012 (So lieu don vi)_Giao DT dot 1 2014" xfId="1962"/>
    <cellStyle name="T_BC PHI THEO QUI 2012 (So lieu don vi)_phu luc 733 ban cuoi (1)" xfId="1963"/>
    <cellStyle name="T_BC PHI THEO QUI 2012 (So lieu don vi)_phulucphanbongansacsh2014" xfId="1964"/>
    <cellStyle name="T_BC PHI THEO QUI 2012 (So lieu don vi)_Phuong an phan bo du toan 2014.1.1.2014chinhthuc" xfId="1965"/>
    <cellStyle name="T_BC PHI THEO QUI 2012 (So lieu don vi)_Phuong an phan bo du toan 2014.31.12" xfId="1966"/>
    <cellStyle name="T_BC PHI THEO QUI 2012 (So lieu don vi)_Phuong an phan bo du toan 2014.BTP.guiBTC" xfId="1967"/>
    <cellStyle name="T_BC PHI THEO QUI 2012 (So lieu don vi)_phuonganphanbongansach2015guiTongcuc" xfId="1968"/>
    <cellStyle name="T_BC PHI THEO QUI 2012 (So lieu don vi)_TH BSKP đợt 2 sửa ngày 31.3.2015" xfId="1969"/>
    <cellStyle name="T_BC PHI THEO QUI 2012 (So lieu don vi)_TH BSKP đợt 2 sửa ngày 31.3.2015 (cThu)" xfId="1970"/>
    <cellStyle name="T_BC PHI THEO QUI 2012 (So lieu don vi)_TH phân bổ NS 2014 (Gửi BTP) ngày 31.12.2013phuong (1)" xfId="1971"/>
    <cellStyle name="T_BC PHI THEO QUI 2012 (So lieu don vi)_TH phân bổ NS 2014 (Gửi BTP) ngày 31.12.2013phuong (1)_(2014-09-15) Phu luc kem theo QD dieu chinh, bo sung" xfId="1972"/>
    <cellStyle name="T_BC PHI THEO QUI 2012 (So lieu don vi)_TH phân bổ NS 2014 (Gửi BTP) ngày 31.12.2013phuong (1)_phu luc 733 ban cuoi (1)" xfId="1973"/>
    <cellStyle name="T_BC PHI THEO QUI 2012 (So lieu don vi)_THPBổ DT 2015 - gửi mail chị Thu ngày 23.12" xfId="1974"/>
    <cellStyle name="T_BC PHI THEO QUI 2012 (So lieu don vi)_Tong hop du toan giao cac don vi 2014" xfId="1975"/>
    <cellStyle name="T_BC PHI THEO QUI 2012 (So lieu don vi)_Tong hop du toan giao cac don vi 20154" xfId="1976"/>
    <cellStyle name="T_BCPHAN BO VON Nguon Von TPCP 2011-Ngay 20-02-2011(2)" xfId="1977"/>
    <cellStyle name="T_BCPHAN BO VON Nguon Von TPCP 2011-Ngay 20-02-2011(2)_Cacbieudutoan2016" xfId="1978"/>
    <cellStyle name="T_BIEN BAN GIAO NHAN Hß SO" xfId="1979"/>
    <cellStyle name="T_BIEN BAN GIAO NHAN Hß SO_Cacbieudutoan2016" xfId="1980"/>
    <cellStyle name="T_Bieu bao cao von TPCP gd 2003-2010(18.5)" xfId="1981"/>
    <cellStyle name="T_Bieu GKH von TLGTTPCP 2009 (15.4.09)" xfId="1982"/>
    <cellStyle name="T_Bieu GKH von TLGTTPCP 2009 (15.4.09)_Cacbieudutoan2016" xfId="1983"/>
    <cellStyle name="T_Bieu GT-TL" xfId="1984"/>
    <cellStyle name="T_Bieu GT-TL_Cacbieudutoan2016" xfId="1985"/>
    <cellStyle name="T_Bieu mau danh muc du an thuoc CTMTQG nam 2008" xfId="1986"/>
    <cellStyle name="T_Bieu tong hop nhu cau ung 2011 da chon loc -Mien nui" xfId="1987"/>
    <cellStyle name="T_BKL khe dung" xfId="1988"/>
    <cellStyle name="T_BKL khe dung_Cacbieudutoan2016" xfId="1989"/>
    <cellStyle name="T_bo sung von KCH nam 2010 va Du an tre kho khan" xfId="1990"/>
    <cellStyle name="T_bo sung von KCH nam 2010 va Du an tre kho khan_Cacbieudutoan2016" xfId="1991"/>
    <cellStyle name="T_Book1" xfId="1992"/>
    <cellStyle name="T_Book1_(2014-09-15) Phu luc kem theo QD dieu chinh, bo sung" xfId="1993"/>
    <cellStyle name="T_Book1_1" xfId="1994"/>
    <cellStyle name="T_Book1_1_(2014-09-15) Phu luc kem theo QD dieu chinh, bo sung" xfId="1995"/>
    <cellStyle name="T_Book1_1_12t 2011 ly poo" xfId="1996"/>
    <cellStyle name="T_Book1_1_12t 2011 ly poo_Cacbieudutoan2016" xfId="1997"/>
    <cellStyle name="T_Book1_1_53 LAO CAI 12T" xfId="1998"/>
    <cellStyle name="T_Book1_1_53 LAO CAI 12T_Cacbieudutoan2016" xfId="1999"/>
    <cellStyle name="T_Book1_1_Bao cao QT Gui STC" xfId="2000"/>
    <cellStyle name="T_Book1_1_Bao cao QT Gui STC_Cacbieudutoan2016" xfId="2001"/>
    <cellStyle name="T_Book1_1_BAO CAO THANG -2009" xfId="2002"/>
    <cellStyle name="T_Book1_1_BAO CAO THANG -2011" xfId="2003"/>
    <cellStyle name="T_Book1_1_Bc GTNT 2008 - Kh 2009" xfId="2004"/>
    <cellStyle name="T_Book1_1_BC PHI THEO QUI 2012 (So lieu don vi)" xfId="2005"/>
    <cellStyle name="T_Book1_1_BC PHI THEO QUI 2012 (So lieu don vi)_(2014-09-15) Phu luc kem theo QD dieu chinh, bo sung" xfId="2006"/>
    <cellStyle name="T_Book1_1_BC PHI THEO QUI 2012 (So lieu don vi)_Bieu thongbaosolieudu toan 2015Tong cuc9.12" xfId="2007"/>
    <cellStyle name="T_Book1_1_BC PHI THEO QUI 2012 (So lieu don vi)_BieudutoanTongcuc30.12" xfId="2008"/>
    <cellStyle name="T_Book1_1_BC PHI THEO QUI 2012 (So lieu don vi)_Giao DT dot 1 2014" xfId="2009"/>
    <cellStyle name="T_Book1_1_BC PHI THEO QUI 2012 (So lieu don vi)_phu luc 733 ban cuoi (1)" xfId="2010"/>
    <cellStyle name="T_Book1_1_BC PHI THEO QUI 2012 (So lieu don vi)_phu luc 733 ban cuoi (1)_TH BSKP 2014 .dot 7" xfId="2011"/>
    <cellStyle name="T_Book1_1_BC PHI THEO QUI 2012 (So lieu don vi)_phu luc 733 ban cuoi (1)_TH+BSKP+2014+(6.9.2014)+-+sửa" xfId="2012"/>
    <cellStyle name="T_Book1_1_BC PHI THEO QUI 2012 (So lieu don vi)_phulucphanbongansacsh2014" xfId="2013"/>
    <cellStyle name="T_Book1_1_BC PHI THEO QUI 2012 (So lieu don vi)_Phuong an phan bo du toan 2014.1.1.2014chinhthuc" xfId="2014"/>
    <cellStyle name="T_Book1_1_BC PHI THEO QUI 2012 (So lieu don vi)_Phuong an phan bo du toan 2014.31.12" xfId="2015"/>
    <cellStyle name="T_Book1_1_BC PHI THEO QUI 2012 (So lieu don vi)_Phuong an phan bo du toan 2014.BTP.guiBTC" xfId="2016"/>
    <cellStyle name="T_Book1_1_BC PHI THEO QUI 2012 (So lieu don vi)_phuonganphanbongansach2015guiTongcuc" xfId="2017"/>
    <cellStyle name="T_Book1_1_BC PHI THEO QUI 2012 (So lieu don vi)_TH BSKP đợt 2 sửa ngày 31.3.2015" xfId="2018"/>
    <cellStyle name="T_Book1_1_BC PHI THEO QUI 2012 (So lieu don vi)_TH BSKP đợt 2 sửa ngày 31.3.2015 (cThu)" xfId="2019"/>
    <cellStyle name="T_Book1_1_BC PHI THEO QUI 2012 (So lieu don vi)_TH phân bổ NS 2014 (Gửi BTP) ngày 31.12.2013phuong (1)" xfId="2020"/>
    <cellStyle name="T_Book1_1_BC PHI THEO QUI 2012 (So lieu don vi)_TH phân bổ NS 2014 (Gửi BTP) ngày 31.12.2013phuong (1)_(2014-09-15) Phu luc kem theo QD dieu chinh, bo sung" xfId="2021"/>
    <cellStyle name="T_Book1_1_BC PHI THEO QUI 2012 (So lieu don vi)_TH phân bổ NS 2014 (Gửi BTP) ngày 31.12.2013phuong (1)_phu luc 733 ban cuoi (1)" xfId="2022"/>
    <cellStyle name="T_Book1_1_BC PHI THEO QUI 2012 (So lieu don vi)_TH phân bổ NS 2014 (Gửi BTP) ngày 31.12.2013phuong (1)_TH BSKP 2014 .dot 7" xfId="2023"/>
    <cellStyle name="T_Book1_1_BC PHI THEO QUI 2012 (So lieu don vi)_TH phân bổ NS 2014 (Gửi BTP) ngày 31.12.2013phuong (1)_TH+BSKP+2014+(6.9.2014)+-+sửa" xfId="2024"/>
    <cellStyle name="T_Book1_1_BC PHI THEO QUI 2012 (So lieu don vi)_THPBổ DT 2015 - gửi mail chị Thu ngày 23.12" xfId="2025"/>
    <cellStyle name="T_Book1_1_BC PHI THEO QUI 2012 (So lieu don vi)_Tong hop du toan giao cac don vi 2014" xfId="2026"/>
    <cellStyle name="T_Book1_1_BC PHI THEO QUI 2012 (So lieu don vi)_Tong hop du toan giao cac don vi 20154" xfId="2027"/>
    <cellStyle name="T_Book1_1_BCPHAN BO VON Nguon Von TPCP 2011-Ngay 20-02-2011(2)" xfId="2028"/>
    <cellStyle name="T_Book1_1_BCPHAN BO VON Nguon Von TPCP 2011-Ngay 20-02-2011(2)_Cacbieudutoan2016" xfId="2029"/>
    <cellStyle name="T_Book1_1_Bieu bao cao von TPCP gd 2003-2010(18.5)" xfId="2030"/>
    <cellStyle name="T_Book1_1_Bieu giai ngan (sent Tam)" xfId="2031"/>
    <cellStyle name="T_Book1_1_Bieu tong hop nhu cau ung 2011 da chon loc -Mien nui" xfId="2032"/>
    <cellStyle name="T_Book1_1_Book1" xfId="2033"/>
    <cellStyle name="T_Book1_1_Book1_1" xfId="2034"/>
    <cellStyle name="T_Book1_1_Book1_1_Cacbieudutoan2016" xfId="2035"/>
    <cellStyle name="T_Book1_1_Book1_BAO CAO THANG -2011" xfId="2036"/>
    <cellStyle name="T_Book1_1_Book1_BCPHAN BO VON Nguon Von TPCP 2011-Ngay 20-02-2011(2)" xfId="2037"/>
    <cellStyle name="T_Book1_1_Book1_Cacbieudutoan2016" xfId="2038"/>
    <cellStyle name="T_Book1_1_Book1_Giao KH von TPCP nam 2011 (21.02.11)PA xin y kien ve ke bien gioi" xfId="2039"/>
    <cellStyle name="T_Book1_1_CAI TAO BEP AN" xfId="2040"/>
    <cellStyle name="T_Book1_1_CAI TAO BEP AN_Cacbieudutoan2016" xfId="2041"/>
    <cellStyle name="T_Book1_1_cai tao nha an bac ha tl" xfId="2042"/>
    <cellStyle name="T_Book1_1_cai tao nha an bac ha tl_Cacbieudutoan2016" xfId="2043"/>
    <cellStyle name="T_Book1_1_CBDT NAM 2011" xfId="2044"/>
    <cellStyle name="T_Book1_1_CPK" xfId="2045"/>
    <cellStyle name="T_Book1_1_CPK_dc von 2013 (lan 1) ngay 5.11 (sent)" xfId="2046"/>
    <cellStyle name="T_Book1_1_CPK_Du an QT nam 2013 (sent C. Hoa)" xfId="2047"/>
    <cellStyle name="T_Book1_1_CPK_phu bieu" xfId="2048"/>
    <cellStyle name="T_Book1_1_CPK_Phu luc sent Tam ngay 31.12" xfId="2049"/>
    <cellStyle name="T_Book1_1_CPK_toan bo du an den nam 2013 ngay 12 .6.2013" xfId="2050"/>
    <cellStyle name="T_Book1_1_CPK_Toan bo du an nam 2014" xfId="2051"/>
    <cellStyle name="T_Book1_1_CPK_Von 2013 (05.06.2013)" xfId="2052"/>
    <cellStyle name="T_Book1_1_dc von 2013 ngay 5.11 (Tabmis)" xfId="2053"/>
    <cellStyle name="T_Book1_1_Dien Bien Phu (07.02.2009) (OK)" xfId="2054"/>
    <cellStyle name="T_Book1_1_Dien Bien Phu (07.02.2009) (OK)_Cacbieudutoan2016" xfId="2055"/>
    <cellStyle name="T_Book1_1_Dien Bien Phu (07.02.2009) (OK)_dc von 2013 (lan 1) ngay 5.11 (sent)" xfId="2056"/>
    <cellStyle name="T_Book1_1_Dien Bien Phu (07.02.2009) (OK)_dc von 2013 (lan 1) ngay 5.11 (sent)_Cacbieudutoan2016" xfId="2057"/>
    <cellStyle name="T_Book1_1_Dien Bien Phu (07.02.2009) (OK)_Du an QT nam 2013 (sent C. Hoa)" xfId="2058"/>
    <cellStyle name="T_Book1_1_Dien Bien Phu (07.02.2009) (OK)_phu bieu" xfId="2059"/>
    <cellStyle name="T_Book1_1_Dien Bien Phu (07.02.2009) (OK)_phu bieu_Cacbieudutoan2016" xfId="2060"/>
    <cellStyle name="T_Book1_1_Dien Bien Phu (07.02.2009) (OK)_Phu luc sent Tam ngay 31.12" xfId="2061"/>
    <cellStyle name="T_Book1_1_Dien Bien Phu (07.02.2009) (OK)_toan bo du an den nam 2013 ngay 12 .6.2013" xfId="2062"/>
    <cellStyle name="T_Book1_1_Dien Bien Phu (07.02.2009) (OK)_Toan bo du an nam 2014" xfId="2063"/>
    <cellStyle name="T_Book1_1_Dien Bien Phu (07.02.2009) (OK)_Von 2013 (05.06.2013)" xfId="2064"/>
    <cellStyle name="T_Book1_1_Dien Bien Phu (07.02.2009) (OK)_Von 2013 (05.06.2013)_Cacbieudutoan2016" xfId="2065"/>
    <cellStyle name="T_Book1_1_Dien vuon quoc gia hoang lien" xfId="2066"/>
    <cellStyle name="T_Book1_1_Dien vuon quoc gia hoang lien_Cacbieudutoan2016" xfId="2067"/>
    <cellStyle name="T_Book1_1_DT cap nuoc khu na loc sua lai" xfId="2068"/>
    <cellStyle name="T_Book1_1_duong GT di phong HTKTsua" xfId="2069"/>
    <cellStyle name="T_Book1_1_file tong hop(luu ngay 7.7.2014" xfId="2070"/>
    <cellStyle name="T_Book1_1_file tong hop(luu ngay 8.7.2014" xfId="2071"/>
    <cellStyle name="T_Book1_1_giai ngan von 2012 den 31.1.2013" xfId="2072"/>
    <cellStyle name="T_Book1_1_giai ngan von 2012 den 31.1.2013_Cacbieudutoan2016" xfId="2073"/>
    <cellStyle name="T_Book1_1_giao cho bac" xfId="2074"/>
    <cellStyle name="T_Book1_1_giao cho bac_Cacbieudutoan2016" xfId="2075"/>
    <cellStyle name="T_Book1_1_Giao KH von TPCP nam 2011 (21.02.11)PA xin y kien ve ke bien gioi" xfId="2076"/>
    <cellStyle name="T_Book1_1_KHU DAT DAU GIA THON LAMA 2-COC CHU KHONG KE" xfId="2077"/>
    <cellStyle name="T_Book1_1_nam 2011" xfId="2078"/>
    <cellStyle name="T_Book1_1_ngoai that tl" xfId="2079"/>
    <cellStyle name="T_Book1_1_ngoai that tl_Cacbieudutoan2016" xfId="2080"/>
    <cellStyle name="T_Book1_1_Nha o noi tru 3TBH tl" xfId="2081"/>
    <cellStyle name="T_Book1_1_Nha o noi tru 3TBH tl_Cacbieudutoan2016" xfId="2082"/>
    <cellStyle name="T_Book1_1_phu bieu" xfId="2083"/>
    <cellStyle name="T_Book1_1_phu bieu von 2015(sent)" xfId="2084"/>
    <cellStyle name="T_Book1_1_phu bieu von 2015(sent)_Cacbieudutoan2016" xfId="2085"/>
    <cellStyle name="T_Book1_1_phu luc" xfId="2086"/>
    <cellStyle name="T_Book1_1_phu luc (sent)" xfId="2087"/>
    <cellStyle name="T_Book1_1_phu luc 733 ban cuoi (1)" xfId="2088"/>
    <cellStyle name="T_Book1_1_Phu luc sent Tam ngay 31.12" xfId="2089"/>
    <cellStyle name="T_Book1_1_phu luc_Cacbieudutoan2016" xfId="2090"/>
    <cellStyle name="T_Book1_1_TAI KHOAN KHAC" xfId="2091"/>
    <cellStyle name="T_Book1_1_TAI KHOAN KHAC_Cacbieudutoan2016" xfId="2092"/>
    <cellStyle name="T_Book1_1_TH BSKP 2014 .dot 7" xfId="2093"/>
    <cellStyle name="T_Book1_1_TH+BSKP+2014+(6.9.2014)+-+sửa" xfId="2094"/>
    <cellStyle name="T_Book1_1_Thiet bi" xfId="2095"/>
    <cellStyle name="T_Book1_1_Thiet bi_dc von 2013 (lan 1) ngay 5.11 (sent)" xfId="2096"/>
    <cellStyle name="T_Book1_1_Thiet bi_Du an QT nam 2013 (sent C. Hoa)" xfId="2097"/>
    <cellStyle name="T_Book1_1_Thiet bi_phu bieu" xfId="2098"/>
    <cellStyle name="T_Book1_1_Thiet bi_Phu luc sent Tam ngay 31.12" xfId="2099"/>
    <cellStyle name="T_Book1_1_Thiet bi_toan bo du an den nam 2013 ngay 12 .6.2013" xfId="2100"/>
    <cellStyle name="T_Book1_1_Thiet bi_Toan bo du an nam 2014" xfId="2101"/>
    <cellStyle name="T_Book1_1_Thiet bi_Von 2013 (05.06.2013)" xfId="2102"/>
    <cellStyle name="T_Book1_1_THIEUVON US" xfId="2103"/>
    <cellStyle name="T_Book1_1_THIEUVON US_Cacbieudutoan2016" xfId="2104"/>
    <cellStyle name="T_Book1_1_TL_namluc7( BX TT 03)" xfId="2105"/>
    <cellStyle name="T_Book1_1_TL_namluc7( BX TT 03)_Cacbieudutoan2016" xfId="2106"/>
    <cellStyle name="T_Book1_1_Toan bo du an nam 2014" xfId="2107"/>
    <cellStyle name="T_Book1_1_tongket2003-2010 Kg Vu DP" xfId="2108"/>
    <cellStyle name="T_Book1_12t 2011 ly poo" xfId="2109"/>
    <cellStyle name="T_Book1_2" xfId="2110"/>
    <cellStyle name="T_Book1_2_(2014-09-15) Phu luc kem theo QD dieu chinh, bo sung" xfId="2111"/>
    <cellStyle name="T_Book1_2_Bao cao QT Gui STC" xfId="2112"/>
    <cellStyle name="T_Book1_2_Bao cao QT Gui STC_Cacbieudutoan2016" xfId="2113"/>
    <cellStyle name="T_Book1_2_BAO CAO THANG -2011" xfId="2114"/>
    <cellStyle name="T_Book1_2_BAO CAO THANG -2011_Cacbieudutoan2016" xfId="2115"/>
    <cellStyle name="T_Book1_2_BC PHI THEO QUI 2012 (So lieu don vi)" xfId="2116"/>
    <cellStyle name="T_Book1_2_BC PHI THEO QUI 2012 (So lieu don vi)_(2014-09-15) Phu luc kem theo QD dieu chinh, bo sung" xfId="2117"/>
    <cellStyle name="T_Book1_2_BC PHI THEO QUI 2012 (So lieu don vi)_Bieu thongbaosolieudu toan 2015Tong cuc9.12" xfId="2118"/>
    <cellStyle name="T_Book1_2_BC PHI THEO QUI 2012 (So lieu don vi)_BieudutoanTongcuc30.12" xfId="2119"/>
    <cellStyle name="T_Book1_2_BC PHI THEO QUI 2012 (So lieu don vi)_Giao DT dot 1 2014" xfId="2120"/>
    <cellStyle name="T_Book1_2_BC PHI THEO QUI 2012 (So lieu don vi)_phu luc 733 ban cuoi (1)" xfId="2121"/>
    <cellStyle name="T_Book1_2_BC PHI THEO QUI 2012 (So lieu don vi)_phulucphanbongansacsh2014" xfId="2122"/>
    <cellStyle name="T_Book1_2_BC PHI THEO QUI 2012 (So lieu don vi)_Phuong an phan bo du toan 2014.1.1.2014chinhthuc" xfId="2123"/>
    <cellStyle name="T_Book1_2_BC PHI THEO QUI 2012 (So lieu don vi)_Phuong an phan bo du toan 2014.31.12" xfId="2124"/>
    <cellStyle name="T_Book1_2_BC PHI THEO QUI 2012 (So lieu don vi)_Phuong an phan bo du toan 2014.BTP.guiBTC" xfId="2125"/>
    <cellStyle name="T_Book1_2_BC PHI THEO QUI 2012 (So lieu don vi)_phuonganphanbongansach2015guiTongcuc" xfId="2126"/>
    <cellStyle name="T_Book1_2_BC PHI THEO QUI 2012 (So lieu don vi)_TH BSKP đợt 2 sửa ngày 31.3.2015" xfId="2127"/>
    <cellStyle name="T_Book1_2_BC PHI THEO QUI 2012 (So lieu don vi)_TH BSKP đợt 2 sửa ngày 31.3.2015 (cThu)" xfId="2128"/>
    <cellStyle name="T_Book1_2_BC PHI THEO QUI 2012 (So lieu don vi)_TH phân bổ NS 2014 (Gửi BTP) ngày 31.12.2013phuong (1)" xfId="2129"/>
    <cellStyle name="T_Book1_2_BC PHI THEO QUI 2012 (So lieu don vi)_TH phân bổ NS 2014 (Gửi BTP) ngày 31.12.2013phuong (1)_(2014-09-15) Phu luc kem theo QD dieu chinh, bo sung" xfId="2130"/>
    <cellStyle name="T_Book1_2_BC PHI THEO QUI 2012 (So lieu don vi)_TH phân bổ NS 2014 (Gửi BTP) ngày 31.12.2013phuong (1)_phu luc 733 ban cuoi (1)" xfId="2131"/>
    <cellStyle name="T_Book1_2_BC PHI THEO QUI 2012 (So lieu don vi)_THPBổ DT 2015 - gửi mail chị Thu ngày 23.12" xfId="2132"/>
    <cellStyle name="T_Book1_2_BC PHI THEO QUI 2012 (So lieu don vi)_Tong hop du toan giao cac don vi 2014" xfId="2133"/>
    <cellStyle name="T_Book1_2_BC PHI THEO QUI 2012 (So lieu don vi)_Tong hop du toan giao cac don vi 20154" xfId="2134"/>
    <cellStyle name="T_Book1_2_BCPHAN BO VON Nguon Von TPCP 2011-Ngay 20-02-2011(2)" xfId="2135"/>
    <cellStyle name="T_Book1_2_BCPHAN BO VON Nguon Von TPCP 2011-Ngay 20-02-2011(2)_Cacbieudutoan2016" xfId="2136"/>
    <cellStyle name="T_Book1_2_Book1" xfId="2137"/>
    <cellStyle name="T_Book1_2_Book1_Cacbieudutoan2016" xfId="2138"/>
    <cellStyle name="T_Book1_2_Cacbieudutoan2016" xfId="2139"/>
    <cellStyle name="T_Book1_2_CBDT NAM 2011" xfId="2140"/>
    <cellStyle name="T_Book1_2_CBDT NAM 2011_Cacbieudutoan2016" xfId="2141"/>
    <cellStyle name="T_Book1_2_duong GT di phong HTKTsua" xfId="2142"/>
    <cellStyle name="T_Book1_2_duong GT di phong HTKTsua_Cacbieudutoan2016" xfId="2143"/>
    <cellStyle name="T_Book1_2_Giao KH von TPCP nam 2011 (21.02.11)PA xin y kien ve ke bien gioi" xfId="2144"/>
    <cellStyle name="T_Book1_2_Giao KH von TPCP nam 2011 (21.02.11)PA xin y kien ve ke bien gioi_Cacbieudutoan2016" xfId="2145"/>
    <cellStyle name="T_Book1_2_nam 2011" xfId="2146"/>
    <cellStyle name="T_Book1_2_nam 2011_Cacbieudutoan2016" xfId="2147"/>
    <cellStyle name="T_Book1_2_phu luc 733 ban cuoi (1)" xfId="2148"/>
    <cellStyle name="T_Book1_2_TAI KHOAN KHAC" xfId="2149"/>
    <cellStyle name="T_Book1_2_TAI KHOAN KHAC_Cacbieudutoan2016" xfId="2150"/>
    <cellStyle name="T_Book1_2_THIEUVON US" xfId="2151"/>
    <cellStyle name="T_Book1_2_THIEUVON US_Cacbieudutoan2016" xfId="2152"/>
    <cellStyle name="T_Book1_3" xfId="2153"/>
    <cellStyle name="T_Book1_3_30a" xfId="2154"/>
    <cellStyle name="T_Book1_3_30a_Cacbieudutoan2016" xfId="2155"/>
    <cellStyle name="T_Book1_3_BAO CAO THANG -2011" xfId="2156"/>
    <cellStyle name="T_Book1_3_BAO CAO THANG -2011_Cacbieudutoan2016" xfId="2157"/>
    <cellStyle name="T_Book1_3_Cacbieudutoan2016" xfId="2158"/>
    <cellStyle name="T_Book1_53 LAO CAI 12T" xfId="2159"/>
    <cellStyle name="T_Book1_Bao Cao thang 1" xfId="2160"/>
    <cellStyle name="T_Book1_Bao Cao thang 1_Cacbieudutoan2016" xfId="2161"/>
    <cellStyle name="T_Book1_BAO CAO THANG -2009" xfId="2162"/>
    <cellStyle name="T_Book1_BAO CAO THANG -2009_Cacbieudutoan2016" xfId="2163"/>
    <cellStyle name="T_Book1_BAO CAO THANG -2011" xfId="2164"/>
    <cellStyle name="T_Book1_BAO CAO THANG -2011_Cacbieudutoan2016" xfId="2165"/>
    <cellStyle name="T_Book1_Bc GTNT 2008 - Kh 2009" xfId="2166"/>
    <cellStyle name="T_Book1_Bc GTNT 2008 - Kh 2009_Cacbieudutoan2016" xfId="2167"/>
    <cellStyle name="T_Book1_BC PHI THEO QUI 2012 (So lieu don vi)" xfId="2168"/>
    <cellStyle name="T_Book1_BC PHI THEO QUI 2012 (So lieu don vi)_(2014-09-15) Phu luc kem theo QD dieu chinh, bo sung" xfId="2169"/>
    <cellStyle name="T_Book1_BC PHI THEO QUI 2012 (So lieu don vi)_Bieu thongbaosolieudu toan 2015Tong cuc9.12" xfId="2170"/>
    <cellStyle name="T_Book1_BC PHI THEO QUI 2012 (So lieu don vi)_BieudutoanTongcuc30.12" xfId="2171"/>
    <cellStyle name="T_Book1_BC PHI THEO QUI 2012 (So lieu don vi)_Giao DT dot 1 2014" xfId="2172"/>
    <cellStyle name="T_Book1_BC PHI THEO QUI 2012 (So lieu don vi)_phu luc 733 ban cuoi (1)" xfId="2173"/>
    <cellStyle name="T_Book1_BC PHI THEO QUI 2012 (So lieu don vi)_phulucphanbongansacsh2014" xfId="2174"/>
    <cellStyle name="T_Book1_BC PHI THEO QUI 2012 (So lieu don vi)_Phuong an phan bo du toan 2014.1.1.2014chinhthuc" xfId="2175"/>
    <cellStyle name="T_Book1_BC PHI THEO QUI 2012 (So lieu don vi)_Phuong an phan bo du toan 2014.31.12" xfId="2176"/>
    <cellStyle name="T_Book1_BC PHI THEO QUI 2012 (So lieu don vi)_Phuong an phan bo du toan 2014.BTP.guiBTC" xfId="2177"/>
    <cellStyle name="T_Book1_BC PHI THEO QUI 2012 (So lieu don vi)_phuonganphanbongansach2015guiTongcuc" xfId="2178"/>
    <cellStyle name="T_Book1_BC PHI THEO QUI 2012 (So lieu don vi)_TH BSKP đợt 2 sửa ngày 31.3.2015" xfId="2179"/>
    <cellStyle name="T_Book1_BC PHI THEO QUI 2012 (So lieu don vi)_TH BSKP đợt 2 sửa ngày 31.3.2015 (cThu)" xfId="2180"/>
    <cellStyle name="T_Book1_BC PHI THEO QUI 2012 (So lieu don vi)_TH phân bổ NS 2014 (Gửi BTP) ngày 31.12.2013phuong (1)" xfId="2181"/>
    <cellStyle name="T_Book1_BC PHI THEO QUI 2012 (So lieu don vi)_TH phân bổ NS 2014 (Gửi BTP) ngày 31.12.2013phuong (1)_(2014-09-15) Phu luc kem theo QD dieu chinh, bo sung" xfId="2182"/>
    <cellStyle name="T_Book1_BC PHI THEO QUI 2012 (So lieu don vi)_TH phân bổ NS 2014 (Gửi BTP) ngày 31.12.2013phuong (1)_phu luc 733 ban cuoi (1)" xfId="2183"/>
    <cellStyle name="T_Book1_BC PHI THEO QUI 2012 (So lieu don vi)_THPBổ DT 2015 - gửi mail chị Thu ngày 23.12" xfId="2184"/>
    <cellStyle name="T_Book1_BC PHI THEO QUI 2012 (So lieu don vi)_Tong hop du toan giao cac don vi 2014" xfId="2185"/>
    <cellStyle name="T_Book1_BC PHI THEO QUI 2012 (So lieu don vi)_Tong hop du toan giao cac don vi 20154" xfId="2186"/>
    <cellStyle name="T_Book1_BCPHAN BO VON Nguon Von TPCP 2011-Ngay 20-02-2011(2)" xfId="2187"/>
    <cellStyle name="T_Book1_BCPHAN BO VON Nguon Von TPCP 2011-Ngay 20-02-2011(2)_Cacbieudutoan2016" xfId="2188"/>
    <cellStyle name="T_Book1_BIEN BAN GIAO NHAN Hß SO" xfId="2189"/>
    <cellStyle name="T_Book1_Bieu bao cao von TPCP gd 2003-2010(18.5)" xfId="2190"/>
    <cellStyle name="T_Book1_Bieu bao cao von TPCP gd 2003-2010(18.5)_Cacbieudutoan2016" xfId="2191"/>
    <cellStyle name="T_Book1_Bieu giai ngan (sent Tam)" xfId="2192"/>
    <cellStyle name="T_Book1_Bieu mau danh muc du an thuoc CTMTQG nam 2008" xfId="2193"/>
    <cellStyle name="T_Book1_Bieu tong hop nhu cau ung 2011 da chon loc -Mien nui" xfId="2194"/>
    <cellStyle name="T_Book1_Book1" xfId="2195"/>
    <cellStyle name="T_Book1_Book1_(2014-09-15) Phu luc kem theo QD dieu chinh, bo sung" xfId="2196"/>
    <cellStyle name="T_Book1_Book1_1" xfId="2197"/>
    <cellStyle name="T_Book1_Book1_1_Bao cao QT Gui STC" xfId="2198"/>
    <cellStyle name="T_Book1_Book1_1_Bao cao QT Gui STC_Cacbieudutoan2016" xfId="2199"/>
    <cellStyle name="T_Book1_Book1_1_BAO CAO THANG -2011" xfId="2200"/>
    <cellStyle name="T_Book1_Book1_1_BAO CAO THANG -2011_Cacbieudutoan2016" xfId="2201"/>
    <cellStyle name="T_Book1_Book1_1_Book1" xfId="2202"/>
    <cellStyle name="T_Book1_Book1_1_Book1_Cacbieudutoan2016" xfId="2203"/>
    <cellStyle name="T_Book1_Book1_1_duong GT di phong HTKTsua" xfId="2204"/>
    <cellStyle name="T_Book1_Book1_1_duong GT di phong HTKTsua_Cacbieudutoan2016" xfId="2205"/>
    <cellStyle name="T_Book1_Book1_12t 2011 ly poo" xfId="2206"/>
    <cellStyle name="T_Book1_Book1_12t 2011 ly poo_Cacbieudutoan2016" xfId="2207"/>
    <cellStyle name="T_Book1_Book1_2" xfId="2208"/>
    <cellStyle name="T_Book1_Book1_2_Bao cao QT Gui STC" xfId="2209"/>
    <cellStyle name="T_Book1_Book1_2_Bao cao QT Gui STC_Cacbieudutoan2016" xfId="2210"/>
    <cellStyle name="T_Book1_Book1_2_Cacbieudutoan2016" xfId="2211"/>
    <cellStyle name="T_Book1_Book1_3" xfId="2212"/>
    <cellStyle name="T_Book1_Book1_30a" xfId="2213"/>
    <cellStyle name="T_Book1_Book1_30a_Cacbieudutoan2016" xfId="2214"/>
    <cellStyle name="T_Book1_Book1_53 LAO CAI 12T" xfId="2215"/>
    <cellStyle name="T_Book1_Book1_53 LAO CAI 12T_Cacbieudutoan2016" xfId="2216"/>
    <cellStyle name="T_Book1_Book1_Bao cao QT Gui STC" xfId="2217"/>
    <cellStyle name="T_Book1_Book1_BAO CAO THANG -2011" xfId="2218"/>
    <cellStyle name="T_Book1_Book1_BAO CAO THANG -2011_Cacbieudutoan2016" xfId="2219"/>
    <cellStyle name="T_Book1_Book1_BC PHI THEO QUI 2012 (So lieu don vi)" xfId="2220"/>
    <cellStyle name="T_Book1_Book1_BC PHI THEO QUI 2012 (So lieu don vi)_(2014-09-15) Phu luc kem theo QD dieu chinh, bo sung" xfId="2221"/>
    <cellStyle name="T_Book1_Book1_BC PHI THEO QUI 2012 (So lieu don vi)_Bieu thongbaosolieudu toan 2015Tong cuc9.12" xfId="2222"/>
    <cellStyle name="T_Book1_Book1_BC PHI THEO QUI 2012 (So lieu don vi)_BieudutoanTongcuc30.12" xfId="2223"/>
    <cellStyle name="T_Book1_Book1_BC PHI THEO QUI 2012 (So lieu don vi)_Giao DT dot 1 2014" xfId="2224"/>
    <cellStyle name="T_Book1_Book1_BC PHI THEO QUI 2012 (So lieu don vi)_phu luc 733 ban cuoi (1)" xfId="2225"/>
    <cellStyle name="T_Book1_Book1_BC PHI THEO QUI 2012 (So lieu don vi)_phulucphanbongansacsh2014" xfId="2226"/>
    <cellStyle name="T_Book1_Book1_BC PHI THEO QUI 2012 (So lieu don vi)_Phuong an phan bo du toan 2014.1.1.2014chinhthuc" xfId="2227"/>
    <cellStyle name="T_Book1_Book1_BC PHI THEO QUI 2012 (So lieu don vi)_Phuong an phan bo du toan 2014.31.12" xfId="2228"/>
    <cellStyle name="T_Book1_Book1_BC PHI THEO QUI 2012 (So lieu don vi)_Phuong an phan bo du toan 2014.BTP.guiBTC" xfId="2229"/>
    <cellStyle name="T_Book1_Book1_BC PHI THEO QUI 2012 (So lieu don vi)_phuonganphanbongansach2015guiTongcuc" xfId="2230"/>
    <cellStyle name="T_Book1_Book1_BC PHI THEO QUI 2012 (So lieu don vi)_TH BSKP đợt 2 sửa ngày 31.3.2015" xfId="2231"/>
    <cellStyle name="T_Book1_Book1_BC PHI THEO QUI 2012 (So lieu don vi)_TH BSKP đợt 2 sửa ngày 31.3.2015 (cThu)" xfId="2232"/>
    <cellStyle name="T_Book1_Book1_BC PHI THEO QUI 2012 (So lieu don vi)_TH phân bổ NS 2014 (Gửi BTP) ngày 31.12.2013phuong (1)" xfId="2233"/>
    <cellStyle name="T_Book1_Book1_BC PHI THEO QUI 2012 (So lieu don vi)_TH phân bổ NS 2014 (Gửi BTP) ngày 31.12.2013phuong (1)_(2014-09-15) Phu luc kem theo QD dieu chinh, bo sung" xfId="2234"/>
    <cellStyle name="T_Book1_Book1_BC PHI THEO QUI 2012 (So lieu don vi)_TH phân bổ NS 2014 (Gửi BTP) ngày 31.12.2013phuong (1)_phu luc 733 ban cuoi (1)" xfId="2235"/>
    <cellStyle name="T_Book1_Book1_BC PHI THEO QUI 2012 (So lieu don vi)_THPBổ DT 2015 - gửi mail chị Thu ngày 23.12" xfId="2236"/>
    <cellStyle name="T_Book1_Book1_BC PHI THEO QUI 2012 (So lieu don vi)_Tong hop du toan giao cac don vi 2014" xfId="2237"/>
    <cellStyle name="T_Book1_Book1_BC PHI THEO QUI 2012 (So lieu don vi)_Tong hop du toan giao cac don vi 20154" xfId="2238"/>
    <cellStyle name="T_Book1_Book1_BCPHAN BO VON Nguon Von TPCP 2011-Ngay 20-02-2011(2)" xfId="2239"/>
    <cellStyle name="T_Book1_Book1_BCPHAN BO VON Nguon Von TPCP 2011-Ngay 20-02-2011(2)_Cacbieudutoan2016" xfId="2240"/>
    <cellStyle name="T_Book1_Book1_Book1" xfId="2241"/>
    <cellStyle name="T_Book1_Book1_Book1_1" xfId="2242"/>
    <cellStyle name="T_Book1_Book1_Book1_Bao cao QT Gui STC" xfId="2243"/>
    <cellStyle name="T_Book1_Book1_Book1_Bao cao QT Gui STC_Cacbieudutoan2016" xfId="2244"/>
    <cellStyle name="T_Book1_Book1_Book1_BAO CAO THANG -2011" xfId="2245"/>
    <cellStyle name="T_Book1_Book1_Book1_BCPHAN BO VON Nguon Von TPCP 2011-Ngay 20-02-2011(2)" xfId="2246"/>
    <cellStyle name="T_Book1_Book1_Book1_BCPHAN BO VON Nguon Von TPCP 2011-Ngay 20-02-2011(2)_Cacbieudutoan2016" xfId="2247"/>
    <cellStyle name="T_Book1_Book1_Book1_Cacbieudutoan2016" xfId="2248"/>
    <cellStyle name="T_Book1_Book1_Book1_Giao KH von TPCP nam 2011 (21.02.11)PA xin y kien ve ke bien gioi" xfId="2249"/>
    <cellStyle name="T_Book1_Book1_CAI TAO BEP AN" xfId="2250"/>
    <cellStyle name="T_Book1_Book1_CBDT NAM 2011" xfId="2251"/>
    <cellStyle name="T_Book1_Book1_CBDT NAM 2011_Cacbieudutoan2016" xfId="2252"/>
    <cellStyle name="T_Book1_Book1_duong GT di phong HTKTsua" xfId="2253"/>
    <cellStyle name="T_Book1_Book1_duong GT di phong HTKTsua_Cacbieudutoan2016" xfId="2254"/>
    <cellStyle name="T_Book1_Book1_Giao KH von TPCP nam 2011 (21.02.11)PA xin y kien ve ke bien gioi" xfId="2255"/>
    <cellStyle name="T_Book1_Book1_Giao KH von TPCP nam 2011 (21.02.11)PA xin y kien ve ke bien gioi_Cacbieudutoan2016" xfId="2256"/>
    <cellStyle name="T_Book1_Book1_KHU DAT DAU GIA THON LAMA 2-COC CHU KHONG KE" xfId="2257"/>
    <cellStyle name="T_Book1_Book1_nam 2011" xfId="2258"/>
    <cellStyle name="T_Book1_Book1_nam 2011_Cacbieudutoan2016" xfId="2259"/>
    <cellStyle name="T_Book1_Book1_phu luc 733 ban cuoi (1)" xfId="2260"/>
    <cellStyle name="T_Book1_Book1_TAI KHOAN KHAC" xfId="2261"/>
    <cellStyle name="T_Book1_Book1_TAI KHOAN KHAC_Cacbieudutoan2016" xfId="2262"/>
    <cellStyle name="T_Book1_Book1_THIEUVON US" xfId="2263"/>
    <cellStyle name="T_Book1_Book1_THIEUVON US_Cacbieudutoan2016" xfId="2264"/>
    <cellStyle name="T_Book1_bu 9" xfId="2265"/>
    <cellStyle name="T_Book1_bu 9_Cacbieudutoan2016" xfId="2266"/>
    <cellStyle name="T_Book1_CAI TAO BEP AN" xfId="2267"/>
    <cellStyle name="T_Book1_CAI TAO BEP AN_Cacbieudutoan2016" xfId="2268"/>
    <cellStyle name="T_Book1_cai tao nha an bac ha tl" xfId="2269"/>
    <cellStyle name="T_Book1_cai tao nha an bac ha tl_Cacbieudutoan2016" xfId="2270"/>
    <cellStyle name="T_Book1_CBDT NAM 2011" xfId="2271"/>
    <cellStyle name="T_Book1_CBDT NAM 2011_Cacbieudutoan2016" xfId="2272"/>
    <cellStyle name="T_Book1_chi tiet" xfId="2273"/>
    <cellStyle name="T_Book1_chi tiet_Cacbieudutoan2016" xfId="2274"/>
    <cellStyle name="T_Book1_CPK" xfId="2275"/>
    <cellStyle name="T_Book1_CPK_phu bieu" xfId="2276"/>
    <cellStyle name="T_Book1_CPK_Phu luc sent Tam ngay 31.12" xfId="2277"/>
    <cellStyle name="T_Book1_CPK_Toan bo du an nam 2014" xfId="2278"/>
    <cellStyle name="T_Book1_Crown - BOQ" xfId="2279"/>
    <cellStyle name="T_Book1_Crown - BOQ_Cacbieudutoan2016" xfId="2280"/>
    <cellStyle name="T_Book1_Crown - BOQ_dc von 2013 (lan 1) ngay 5.11 (sent)" xfId="2281"/>
    <cellStyle name="T_Book1_Crown - BOQ_dc von 2013 (lan 1) ngay 5.11 (sent)_Cacbieudutoan2016" xfId="2282"/>
    <cellStyle name="T_Book1_Crown - BOQ_Du an QT nam 2013 (sent C. Hoa)" xfId="2283"/>
    <cellStyle name="T_Book1_Crown - BOQ_phu bieu" xfId="2284"/>
    <cellStyle name="T_Book1_Crown - BOQ_phu bieu_Cacbieudutoan2016" xfId="2285"/>
    <cellStyle name="T_Book1_Crown - BOQ_Phu luc sent Tam ngay 31.12" xfId="2286"/>
    <cellStyle name="T_Book1_Crown - BOQ_toan bo du an den nam 2013 ngay 12 .6.2013" xfId="2287"/>
    <cellStyle name="T_Book1_Crown - BOQ_Toan bo du an nam 2014" xfId="2288"/>
    <cellStyle name="T_Book1_Crown - BOQ_Von 2013 (05.06.2013)" xfId="2289"/>
    <cellStyle name="T_Book1_Crown - BOQ_Von 2013 (05.06.2013)_Cacbieudutoan2016" xfId="2290"/>
    <cellStyle name="T_Book1_danh muc chuan bi dau tu 2011 ngay 07-6-2011" xfId="2291"/>
    <cellStyle name="T_Book1_dc von 2013 (lan 1) ngay 5.11 (sent)" xfId="2292"/>
    <cellStyle name="T_Book1_dc von 2013 ngay 5.11 (Tabmis)" xfId="2293"/>
    <cellStyle name="T_Book1_Dien Bien Phu (07.02.2009) (OK)" xfId="2294"/>
    <cellStyle name="T_Book1_Dien Bien Phu (07.02.2009) (OK)_Cacbieudutoan2016" xfId="2295"/>
    <cellStyle name="T_Book1_Dien Bien Phu (07.02.2009) (OK)_dc von 2013 (lan 1) ngay 5.11 (sent)" xfId="2296"/>
    <cellStyle name="T_Book1_Dien Bien Phu (07.02.2009) (OK)_dc von 2013 (lan 1) ngay 5.11 (sent)_Cacbieudutoan2016" xfId="2297"/>
    <cellStyle name="T_Book1_Dien Bien Phu (07.02.2009) (OK)_Du an QT nam 2013 (sent C. Hoa)" xfId="2298"/>
    <cellStyle name="T_Book1_Dien Bien Phu (07.02.2009) (OK)_phu bieu" xfId="2299"/>
    <cellStyle name="T_Book1_Dien Bien Phu (07.02.2009) (OK)_phu bieu_Cacbieudutoan2016" xfId="2300"/>
    <cellStyle name="T_Book1_Dien Bien Phu (07.02.2009) (OK)_Phu luc sent Tam ngay 31.12" xfId="2301"/>
    <cellStyle name="T_Book1_Dien Bien Phu (07.02.2009) (OK)_toan bo du an den nam 2013 ngay 12 .6.2013" xfId="2302"/>
    <cellStyle name="T_Book1_Dien Bien Phu (07.02.2009) (OK)_Toan bo du an nam 2014" xfId="2303"/>
    <cellStyle name="T_Book1_Dien Bien Phu (07.02.2009) (OK)_Von 2013 (05.06.2013)" xfId="2304"/>
    <cellStyle name="T_Book1_Dien Bien Phu (07.02.2009) (OK)_Von 2013 (05.06.2013)_Cacbieudutoan2016" xfId="2305"/>
    <cellStyle name="T_Book1_Dien vuon quoc gia hoang lien" xfId="2306"/>
    <cellStyle name="T_Book1_Dien vuon quoc gia hoang lien_Cacbieudutoan2016" xfId="2307"/>
    <cellStyle name="T_Book1_dieu chinh KH 2011 ngay 26-5-2011111" xfId="2308"/>
    <cellStyle name="T_Book1_DT - DONG PHO MOI SUA THEO QUY  HOACH" xfId="2309"/>
    <cellStyle name="T_Book1_DT - DONG PHO MOI SUA THEO QUY  HOACH_Cacbieudutoan2016" xfId="2310"/>
    <cellStyle name="T_Book1_DT cap nuoc khu na loc sua lai" xfId="2311"/>
    <cellStyle name="T_Book1_DT cap nuoc khu na loc sua lai_Cacbieudutoan2016" xfId="2312"/>
    <cellStyle name="T_Book1_Du an khoi cong moi nam 2010" xfId="2313"/>
    <cellStyle name="T_Book1_Du an QT nam 2013 (sent C. Hoa)" xfId="2314"/>
    <cellStyle name="T_Book1_duong GT di phong HTKTsua" xfId="2315"/>
    <cellStyle name="T_Book1_duong GT di phong HTKTsua_Cacbieudutoan2016" xfId="2316"/>
    <cellStyle name="T_Book1_Dutoan chong moi Tru so" xfId="2317"/>
    <cellStyle name="T_Book1_Dutoan chong moi Tru so_Cacbieudutoan2016" xfId="2318"/>
    <cellStyle name="T_Book1_file tong hop(luu ngay 7.7.2014" xfId="2319"/>
    <cellStyle name="T_Book1_file tong hop(luu ngay 8.7.2014" xfId="2320"/>
    <cellStyle name="T_Book1_giai ngan von 2012 den 31.1.2013" xfId="2321"/>
    <cellStyle name="T_Book1_giai ngan von 2012 den 31.1.2013_Cacbieudutoan2016" xfId="2322"/>
    <cellStyle name="T_Book1_giao cho bac" xfId="2323"/>
    <cellStyle name="T_Book1_giao KH 2011 ngay 10-12-2010" xfId="2324"/>
    <cellStyle name="T_Book1_Giao KH von TPCP nam 2011 (21.02.11)PA xin y kien ve ke bien gioi" xfId="2325"/>
    <cellStyle name="T_Book1_Giao KH von TPCP nam 2011 (21.02.11)PA xin y kien ve ke bien gioi_Cacbieudutoan2016" xfId="2326"/>
    <cellStyle name="T_Book1_Hang Tom goi9 9-07(Cau 12 sua)" xfId="2327"/>
    <cellStyle name="T_Book1_Ket qua phan bo von nam 2008" xfId="2328"/>
    <cellStyle name="T_Book1_KH XDCB_2008 lan 2 sua ngay 10-11" xfId="2329"/>
    <cellStyle name="T_Book1_Khoi luong chinh Hang Tom" xfId="2330"/>
    <cellStyle name="T_Book1_KHU DAT DAU GIA THON LAMA 2-COC CHU KHONG KE" xfId="2331"/>
    <cellStyle name="T_Book1_KHU DAT DAU GIA THON LAMA 2-COC CHU KHONG KE_Cacbieudutoan2016" xfId="2332"/>
    <cellStyle name="T_Book1_linh tinh" xfId="2333"/>
    <cellStyle name="T_Book1_linh tinh_Cacbieudutoan2016" xfId="2334"/>
    <cellStyle name="T_Book1_nam 2011" xfId="2335"/>
    <cellStyle name="T_Book1_nam 2011_Cacbieudutoan2016" xfId="2336"/>
    <cellStyle name="T_Book1_ngoai that tl" xfId="2337"/>
    <cellStyle name="T_Book1_ngoai that tl_Cacbieudutoan2016" xfId="2338"/>
    <cellStyle name="T_Book1_nha khach+an xd" xfId="2339"/>
    <cellStyle name="T_Book1_nha khach+an xd_Cacbieudutoan2016" xfId="2340"/>
    <cellStyle name="T_Book1_Nha o noi tru 3TBH tl" xfId="2341"/>
    <cellStyle name="T_Book1_Nha o noi tru 3TBH tl_Cacbieudutoan2016" xfId="2342"/>
    <cellStyle name="T_Book1_Nha tru so XD1" xfId="2343"/>
    <cellStyle name="T_Book1_Nha tru so XD1_Cacbieudutoan2016" xfId="2344"/>
    <cellStyle name="T_Book1_nha ve sinh (thu)" xfId="2345"/>
    <cellStyle name="T_Book1_nha ve sinh (thu)_Cacbieudutoan2016" xfId="2346"/>
    <cellStyle name="T_Book1_Nhu cau von ung truoc 2011 Tha h Hoa + Nge An gui TW" xfId="2347"/>
    <cellStyle name="T_Book1_phu bieu" xfId="2348"/>
    <cellStyle name="T_Book1_phu bieu von 2015(sent)" xfId="2349"/>
    <cellStyle name="T_Book1_phu bieu von 2015(sent)_Cacbieudutoan2016" xfId="2350"/>
    <cellStyle name="T_Book1_phu luc" xfId="2351"/>
    <cellStyle name="T_Book1_phu luc (sent)" xfId="2352"/>
    <cellStyle name="T_Book1_phu luc 733 ban cuoi (1)" xfId="2353"/>
    <cellStyle name="T_Book1_Phu luc sent Tam ngay 31.12" xfId="2354"/>
    <cellStyle name="T_Book1_phu luc tong ket tinh hinh TH giai doan 03-10 (ngay 30)" xfId="2355"/>
    <cellStyle name="T_Book1_phu luc tong ket tinh hinh TH giai doan 03-10 (ngay 30)_Cacbieudutoan2016" xfId="2356"/>
    <cellStyle name="T_Book1_phu luc_Cacbieudutoan2016" xfId="2357"/>
    <cellStyle name="T_Book1_TAI KHOAN KHAC" xfId="2358"/>
    <cellStyle name="T_Book1_TH " xfId="2359"/>
    <cellStyle name="T_Book1_TH _Cacbieudutoan2016" xfId="2360"/>
    <cellStyle name="T_Book1_Thiet bi" xfId="2361"/>
    <cellStyle name="T_Book1_Thiet bi_phu bieu" xfId="2362"/>
    <cellStyle name="T_Book1_Thiet bi_Phu luc sent Tam ngay 31.12" xfId="2363"/>
    <cellStyle name="T_Book1_Thiet bi_Toan bo du an nam 2014" xfId="2364"/>
    <cellStyle name="T_Book1_THIEUVON US" xfId="2365"/>
    <cellStyle name="T_Book1_THIEUVON US_Cacbieudutoan2016" xfId="2366"/>
    <cellStyle name="T_Book1_Tien luong" xfId="2367"/>
    <cellStyle name="T_Book1_Tien luong_1" xfId="2368"/>
    <cellStyle name="T_Book1_Tien luong_1_Cacbieudutoan2016" xfId="2369"/>
    <cellStyle name="T_Book1_Tien luong_BAO CAO THANG -2011" xfId="2370"/>
    <cellStyle name="T_Book1_Tien luong_BCPHAN BO VON Nguon Von TPCP 2011-Ngay 20-02-2011(2)" xfId="2371"/>
    <cellStyle name="T_Book1_Tien luong_BCPHAN BO VON Nguon Von TPCP 2011-Ngay 20-02-2011(2)_Cacbieudutoan2016" xfId="2372"/>
    <cellStyle name="T_Book1_Tien luong_Cacbieudutoan2016" xfId="2373"/>
    <cellStyle name="T_Book1_Tien luong_Giao KH von TPCP nam 2011 (21.02.11)PA xin y kien ve ke bien gioi" xfId="2374"/>
    <cellStyle name="T_Book1_tienluong" xfId="2375"/>
    <cellStyle name="T_Book1_tienluong_BAO CAO THANG -2011" xfId="2376"/>
    <cellStyle name="T_Book1_tienluong_BAO CAO THANG -2011_Cacbieudutoan2016" xfId="2377"/>
    <cellStyle name="T_Book1_tienluong_Cacbieudutoan2016" xfId="2378"/>
    <cellStyle name="T_Book1_toan bo du an den nam 2013 ngay 12 .6.2013" xfId="2379"/>
    <cellStyle name="T_Book1_Toan bo du an nam 2014" xfId="2380"/>
    <cellStyle name="T_Book1_tongket2003-2010 Kg Vu DP" xfId="2381"/>
    <cellStyle name="T_Book1_tongket2003-2010 Kg Vu DP_Cacbieudutoan2016" xfId="2382"/>
    <cellStyle name="T_Book1_tru so  lan viec phongKH-TC-TM,phong ha tang KT ban QLDA XDCB PNV" xfId="2383"/>
    <cellStyle name="T_Book1_tru so  lan viec phongKH-TC-TM,phong ha tang KT ban QLDA XDCB PNV_Cacbieudutoan2016" xfId="2384"/>
    <cellStyle name="T_Book1_ung truoc 2011 NSTW Thanh Hoa + Nge An gui Thu 12-5" xfId="2385"/>
    <cellStyle name="T_Book1_Von 2013 (05.06.2013)" xfId="2386"/>
    <cellStyle name="T_bu" xfId="2387"/>
    <cellStyle name="T_bu_Cacbieudutoan2016" xfId="2388"/>
    <cellStyle name="T_cai tao nha an bac ha tl" xfId="2389"/>
    <cellStyle name="T_cai tao nha an bac ha tl_Cacbieudutoan2016" xfId="2390"/>
    <cellStyle name="T_CBDT NAM 2011" xfId="2391"/>
    <cellStyle name="T_CDKT" xfId="2392"/>
    <cellStyle name="T_Chuan bi dau tu nam 2008" xfId="2393"/>
    <cellStyle name="T_Chương trình giống+ CT Phát triển Lâm nghiệp 2010" xfId="2394"/>
    <cellStyle name="T_Chương trình giống+ CT Phát triển Lâm nghiệp 2010_Cacbieudutoan2016" xfId="2395"/>
    <cellStyle name="T_Chương trình giống+ CT Phát triển Lâm nghiệp 20102" xfId="2396"/>
    <cellStyle name="T_Chương trình giống+ CT Phát triển Lâm nghiệp 20102_Cacbieudutoan2016" xfId="2397"/>
    <cellStyle name="T_Copy of Bao cao  XDCB 7 thang nam 2008_So KH&amp;DT SUA" xfId="2398"/>
    <cellStyle name="T_Copy of Book1" xfId="2399"/>
    <cellStyle name="T_Copy of Book1_Cacbieudutoan2016" xfId="2400"/>
    <cellStyle name="T_Copy of DS tra no (sent Hien)" xfId="2401"/>
    <cellStyle name="T_Copy of DS tra no (sent Hien)_Cacbieudutoan2016" xfId="2402"/>
    <cellStyle name="T_Copy of DS tra no (sent Hien)_dc von 2013 (lan 1) ngay 5.11 (sent)" xfId="2403"/>
    <cellStyle name="T_Copy of DS tra no (sent Hien)_dc von 2013 (lan 1) ngay 5.11 (sent)_Cacbieudutoan2016" xfId="2404"/>
    <cellStyle name="T_Copy of DS tra no (sent Hien)_Du an QT nam 2013 (sent C. Hoa)" xfId="2405"/>
    <cellStyle name="T_Copy of DS tra no (sent Hien)_Du an QT nam 2013 (sent C. Hoa)_Cacbieudutoan2016" xfId="2406"/>
    <cellStyle name="T_Copy of DS tra no (sent Hien)_phu bieu" xfId="2407"/>
    <cellStyle name="T_Copy of DS tra no (sent Hien)_phu bieu_Cacbieudutoan2016" xfId="2408"/>
    <cellStyle name="T_Copy of DS tra no (sent Hien)_Phu luc sent Tam ngay 31.12" xfId="2409"/>
    <cellStyle name="T_Copy of DS tra no (sent Hien)_Phu luc sent Tam ngay 31.12_Cacbieudutoan2016" xfId="2410"/>
    <cellStyle name="T_Copy of DS tra no (sent Hien)_toan bo du an den nam 2013 ngay 12 .6.2013" xfId="2411"/>
    <cellStyle name="T_Copy of DS tra no (sent Hien)_toan bo du an den nam 2013 ngay 12 .6.2013_Cacbieudutoan2016" xfId="2412"/>
    <cellStyle name="T_Copy of DS tra no (sent Hien)_Toan bo du an nam 2014" xfId="2413"/>
    <cellStyle name="T_Copy of DS tra no (sent Hien)_Toan bo du an nam 2014_Cacbieudutoan2016" xfId="2414"/>
    <cellStyle name="T_Copy of DS tra no (sent Hien)_Von 2013 (05.06.2013)" xfId="2415"/>
    <cellStyle name="T_Copy of DS tra no (sent Hien)_Von 2013 (05.06.2013)_Cacbieudutoan2016" xfId="2416"/>
    <cellStyle name="T_CPK" xfId="2417"/>
    <cellStyle name="T_CPK_dc von 2013 (lan 1) ngay 5.11 (sent)" xfId="2418"/>
    <cellStyle name="T_CPK_Du an QT nam 2013 (sent C. Hoa)" xfId="2419"/>
    <cellStyle name="T_CPK_phu bieu" xfId="2420"/>
    <cellStyle name="T_CPK_Phu luc sent Tam ngay 31.12" xfId="2421"/>
    <cellStyle name="T_CPK_toan bo du an den nam 2013 ngay 12 .6.2013" xfId="2422"/>
    <cellStyle name="T_CPK_Toan bo du an nam 2014" xfId="2423"/>
    <cellStyle name="T_CPK_Von 2013 (05.06.2013)" xfId="2424"/>
    <cellStyle name="T_Crown - BOQ" xfId="2425"/>
    <cellStyle name="T_Crown - BOQ_dc von 2013 (lan 1) ngay 5.11 (sent)" xfId="2426"/>
    <cellStyle name="T_Crown - BOQ_Du an QT nam 2013 (sent C. Hoa)" xfId="2427"/>
    <cellStyle name="T_Crown - BOQ_phu bieu" xfId="2428"/>
    <cellStyle name="T_Crown - BOQ_Phu luc sent Tam ngay 31.12" xfId="2429"/>
    <cellStyle name="T_Crown - BOQ_toan bo du an den nam 2013 ngay 12 .6.2013" xfId="2430"/>
    <cellStyle name="T_Crown - BOQ_Toan bo du an nam 2014" xfId="2431"/>
    <cellStyle name="T_Crown - BOQ_Von 2013 (05.06.2013)" xfId="2432"/>
    <cellStyle name="T_CTMTQG 2008" xfId="2433"/>
    <cellStyle name="T_CTMTQG 2008_Bieu mau danh muc du an thuoc CTMTQG nam 2008" xfId="2434"/>
    <cellStyle name="T_CTMTQG 2008_Hi-Tong hop KQ phan bo KH nam 08- LD fong giao 15-11-08" xfId="2435"/>
    <cellStyle name="T_CTMTQG 2008_Ket qua thuc hien nam 2008" xfId="2436"/>
    <cellStyle name="T_CTMTQG 2008_KH XDCB_2008 lan 1" xfId="2437"/>
    <cellStyle name="T_CTMTQG 2008_KH XDCB_2008 lan 1 sua ngay 27-10" xfId="2438"/>
    <cellStyle name="T_CTMTQG 2008_KH XDCB_2008 lan 2 sua ngay 10-11" xfId="2439"/>
    <cellStyle name="T_danh muc chuan bi dau tu 2011 ngay 07-6-2011" xfId="2440"/>
    <cellStyle name="T_danh muc chuan bi dau tu 2011 ngay 07-6-2011_Cacbieudutoan2016" xfId="2441"/>
    <cellStyle name="T_Danh muc pbo nguon von XSKT, XDCB nam 2009 chuyen qua nam 2010" xfId="2442"/>
    <cellStyle name="T_Danh muc pbo nguon von XSKT, XDCB nam 2009 chuyen qua nam 2010_Cacbieudutoan2016" xfId="2443"/>
    <cellStyle name="T_Dien Bien Phu (07.02.2009) (OK)" xfId="2444"/>
    <cellStyle name="T_Dien Bien Phu (07.02.2009) (OK)_phu bieu" xfId="2445"/>
    <cellStyle name="T_Dien Bien Phu (07.02.2009) (OK)_Phu luc sent Tam ngay 31.12" xfId="2446"/>
    <cellStyle name="T_Dien Bien Phu (07.02.2009) (OK)_Toan bo du an nam 2014" xfId="2447"/>
    <cellStyle name="T_Dien vuon quoc gia hoang lien" xfId="2448"/>
    <cellStyle name="T_Dien vuon quoc gia hoang lien_Cacbieudutoan2016" xfId="2449"/>
    <cellStyle name="T_dieu chinh KH 2011 ngay 26-5-2011111" xfId="2450"/>
    <cellStyle name="T_dieu chinh KH 2011 ngay 26-5-2011111_Cacbieudutoan2016" xfId="2451"/>
    <cellStyle name="T_Dieu chinh von KTN T12-10 (dot 2)" xfId="2452"/>
    <cellStyle name="T_DS KCH PHAN BO VON NSDP NAM 2010" xfId="2453"/>
    <cellStyle name="T_DS KCH PHAN BO VON NSDP NAM 2010_Cacbieudutoan2016" xfId="2454"/>
    <cellStyle name="T_DT - DONG PHO MOI SUA THEO QUY  HOACH" xfId="2455"/>
    <cellStyle name="T_DT - DONG PHO MOI SUA THEO QUY  HOACH_Cacbieudutoan2016" xfId="2456"/>
    <cellStyle name="T_DT Nam Luc" xfId="2457"/>
    <cellStyle name="T_DT Nam Luc_Cacbieudutoan2016" xfId="2458"/>
    <cellStyle name="T_DT§Z110VinhYen" xfId="2459"/>
    <cellStyle name="T_DT§Z110VinhYen_Cacbieudutoan2016" xfId="2460"/>
    <cellStyle name="T_dtTL598G1." xfId="2461"/>
    <cellStyle name="T_dtTL598G1._Cacbieudutoan2016" xfId="2462"/>
    <cellStyle name="T_DTWB31" xfId="2463"/>
    <cellStyle name="T_DTWB31_Cacbieudutoan2016" xfId="2464"/>
    <cellStyle name="T_Du an khoi cong moi nam 2010" xfId="2465"/>
    <cellStyle name="T_DU AN TKQH VA CHUAN BI DAU TU NAM 2007 sua ngay 9-11" xfId="2466"/>
    <cellStyle name="T_DU AN TKQH VA CHUAN BI DAU TU NAM 2007 sua ngay 9-11_Bieu mau danh muc du an thuoc CTMTQG nam 2008" xfId="2467"/>
    <cellStyle name="T_DU AN TKQH VA CHUAN BI DAU TU NAM 2007 sua ngay 9-11_Du an khoi cong moi nam 2010" xfId="2468"/>
    <cellStyle name="T_DU AN TKQH VA CHUAN BI DAU TU NAM 2007 sua ngay 9-11_Ket qua phan bo von nam 2008" xfId="2469"/>
    <cellStyle name="T_DU AN TKQH VA CHUAN BI DAU TU NAM 2007 sua ngay 9-11_KH XDCB_2008 lan 2 sua ngay 10-11" xfId="2470"/>
    <cellStyle name="T_du toan dieu chinh  20-8-2006" xfId="2471"/>
    <cellStyle name="T_du toan dieu chinh  20-8-2006_Cacbieudutoan2016" xfId="2472"/>
    <cellStyle name="T_duong GT di phong HTKTsua" xfId="2473"/>
    <cellStyle name="T_duong GT di phong HTKTsua_Cacbieudutoan2016" xfId="2474"/>
    <cellStyle name="T_Dutoan chong moi Tru so" xfId="2475"/>
    <cellStyle name="T_Dutoan chong moi Tru so_Cacbieudutoan2016" xfId="2476"/>
    <cellStyle name="T_duyet DT CN Ban Toong TK" xfId="2477"/>
    <cellStyle name="T_duyet DT CN Ban Toong TK_Cacbieudutoan2016" xfId="2478"/>
    <cellStyle name="T_Giai ngan von 2011(sent Trung)" xfId="2479"/>
    <cellStyle name="T_giai ngan von 2012 den 31.1.2013" xfId="2480"/>
    <cellStyle name="T_giao cho bac" xfId="2481"/>
    <cellStyle name="T_giao cho bac_Cacbieudutoan2016" xfId="2482"/>
    <cellStyle name="T_giao KH 2011 ngay 10-12-2010" xfId="2483"/>
    <cellStyle name="T_giao KH 2011 ngay 10-12-2010_Cacbieudutoan2016" xfId="2484"/>
    <cellStyle name="T_Giao KH von TPCP nam 2011 (21.02.11)PA xin y kien ve ke bien gioi" xfId="2485"/>
    <cellStyle name="T_Giao KH von TPCP nam 2011 (21.02.11)PA xin y kien ve ke bien gioi_Cacbieudutoan2016" xfId="2486"/>
    <cellStyle name="T_Ke hoach KTXH  nam 2009_PKT thang 11 nam 2008" xfId="2487"/>
    <cellStyle name="T_Ket qua dau thau" xfId="2488"/>
    <cellStyle name="T_Ket qua phan bo von nam 2008" xfId="2489"/>
    <cellStyle name="T_KH XDCB_2008 lan 2 sua ngay 10-11" xfId="2490"/>
    <cellStyle name="T_Khao satD1" xfId="2491"/>
    <cellStyle name="T_Khao satD1_Cacbieudutoan2016" xfId="2492"/>
    <cellStyle name="T_KHU DAT DAU GIA THON LAMA 2-COC CHU KHONG KE" xfId="2493"/>
    <cellStyle name="T_KHU DAT DAU GIA THON LAMA 2-COC CHU KHONG KE_Cacbieudutoan2016" xfId="2494"/>
    <cellStyle name="T_KL Hoan Cong Trinh Truong Tieu Hoc Bac Ha (Dong den)" xfId="2495"/>
    <cellStyle name="T_KL Hoan Cong Trinh Truong Tieu Hoc Bac Ha (Dong den)_Cacbieudutoan2016" xfId="2496"/>
    <cellStyle name="T_Kldao dap" xfId="2497"/>
    <cellStyle name="T_Kldao dap_phu bieu" xfId="2498"/>
    <cellStyle name="T_Kldao dap_Phu luc sent Tam ngay 31.12" xfId="2499"/>
    <cellStyle name="T_Kldao dap_Toan bo du an nam 2014" xfId="2500"/>
    <cellStyle name="T_linh tinh" xfId="2501"/>
    <cellStyle name="T_linh tinh_Cacbieudutoan2016" xfId="2502"/>
    <cellStyle name="T_Me_Tri_6_07" xfId="2503"/>
    <cellStyle name="T_Me_Tri_6_07_Cacbieudutoan2016" xfId="2504"/>
    <cellStyle name="T_Mo da Ban Cam" xfId="2505"/>
    <cellStyle name="T_Mo da Ban Cam_Cacbieudutoan2016" xfId="2506"/>
    <cellStyle name="T_moi" xfId="2507"/>
    <cellStyle name="T_moi_Cacbieudutoan2016" xfId="2508"/>
    <cellStyle name="T_N2 thay dat (N1-1)" xfId="2509"/>
    <cellStyle name="T_N2 thay dat (N1-1)_Cacbieudutoan2016" xfId="2510"/>
    <cellStyle name="T_nam 2011" xfId="2511"/>
    <cellStyle name="T_ngoai that tl" xfId="2512"/>
    <cellStyle name="T_ngoai that tl_Cacbieudutoan2016" xfId="2513"/>
    <cellStyle name="T_nha khach+an xd" xfId="2514"/>
    <cellStyle name="T_nha khach+an xd_Cacbieudutoan2016" xfId="2515"/>
    <cellStyle name="T_Nha o noi tru 3TBH tl" xfId="2516"/>
    <cellStyle name="T_Nha o noi tru 3TBH tl_Cacbieudutoan2016" xfId="2517"/>
    <cellStyle name="T_Nha tru so XD1" xfId="2518"/>
    <cellStyle name="T_Nha tru so XD1_Cacbieudutoan2016" xfId="2519"/>
    <cellStyle name="T_Phan-Tich" xfId="2520"/>
    <cellStyle name="T_Phan-Tich_Cacbieudutoan2016" xfId="2521"/>
    <cellStyle name="T_phu bieu" xfId="2522"/>
    <cellStyle name="T_Phu bieu giao duc" xfId="2523"/>
    <cellStyle name="T_Phu bieu giao duc_Cacbieudutoan2016" xfId="2524"/>
    <cellStyle name="T_PHU LUC _QD (DIEUCHINH THEO NQ11" xfId="2525"/>
    <cellStyle name="T_PHU LUC _QD (DIEUCHINH THEO NQ11_Cacbieudutoan2016" xfId="2526"/>
    <cellStyle name="T_PHU LUC _QD (DIEUCHINH THEO NQ11_dc von 2013 (lan 1) ngay 5.11 (sent)" xfId="2527"/>
    <cellStyle name="T_PHU LUC _QD (DIEUCHINH THEO NQ11_dc von 2013 (lan 1) ngay 5.11 (sent)_Cacbieudutoan2016" xfId="2528"/>
    <cellStyle name="T_PHU LUC _QD (DIEUCHINH THEO NQ11_Du an QT nam 2013 (sent C. Hoa)" xfId="2529"/>
    <cellStyle name="T_PHU LUC _QD (DIEUCHINH THEO NQ11_Du an QT nam 2013 (sent C. Hoa)_Cacbieudutoan2016" xfId="2530"/>
    <cellStyle name="T_PHU LUC _QD (DIEUCHINH THEO NQ11_phu bieu" xfId="2531"/>
    <cellStyle name="T_PHU LUC _QD (DIEUCHINH THEO NQ11_phu bieu_Cacbieudutoan2016" xfId="2532"/>
    <cellStyle name="T_PHU LUC _QD (DIEUCHINH THEO NQ11_toan bo du an den nam 2013 ngay 12 .6.2013" xfId="2533"/>
    <cellStyle name="T_PHU LUC _QD (DIEUCHINH THEO NQ11_toan bo du an den nam 2013 ngay 12 .6.2013_Cacbieudutoan2016" xfId="2534"/>
    <cellStyle name="T_PHU LUC _QD (DIEUCHINH THEO NQ11_Toan bo du an nam 2014" xfId="2535"/>
    <cellStyle name="T_PHU LUC _QD (DIEUCHINH THEO NQ11_Toan bo du an nam 2014_Cacbieudutoan2016" xfId="2536"/>
    <cellStyle name="T_PHU LUC _QD (DIEUCHINH THEO NQ11_Von 2013 (05.06.2013)" xfId="2537"/>
    <cellStyle name="T_PHU LUC _QD (DIEUCHINH THEO NQ11_Von 2013 (05.06.2013)_Cacbieudutoan2016" xfId="2538"/>
    <cellStyle name="T_phu luc 733 ban cuoi (1)" xfId="2539"/>
    <cellStyle name="T_PHU LUC DE AN" xfId="2540"/>
    <cellStyle name="T_PHU LUC DE AN (dieu chinh 6-2012)" xfId="2541"/>
    <cellStyle name="T_PHU LUC DE AN (dieu chinh 6-2012)_Cacbieudutoan2016" xfId="2542"/>
    <cellStyle name="T_PHU LUC DE AN (dieu chinh 6-2012)_dc von 2013 (lan 1) ngay 5.11 (sent)" xfId="2543"/>
    <cellStyle name="T_PHU LUC DE AN (dieu chinh 6-2012)_dc von 2013 (lan 1) ngay 5.11 (sent)_Cacbieudutoan2016" xfId="2544"/>
    <cellStyle name="T_PHU LUC DE AN (dieu chinh 6-2012)_Du an QT nam 2013 (sent C. Hoa)" xfId="2545"/>
    <cellStyle name="T_PHU LUC DE AN (dieu chinh 6-2012)_Du an QT nam 2013 (sent C. Hoa)_Cacbieudutoan2016" xfId="2546"/>
    <cellStyle name="T_PHU LUC DE AN (dieu chinh 6-2012)_phu bieu" xfId="2547"/>
    <cellStyle name="T_PHU LUC DE AN (dieu chinh 6-2012)_phu bieu_Cacbieudutoan2016" xfId="2548"/>
    <cellStyle name="T_PHU LUC DE AN (dieu chinh 6-2012)_toan bo du an den nam 2013 ngay 12 .6.2013" xfId="2549"/>
    <cellStyle name="T_PHU LUC DE AN (dieu chinh 6-2012)_toan bo du an den nam 2013 ngay 12 .6.2013_Cacbieudutoan2016" xfId="2550"/>
    <cellStyle name="T_PHU LUC DE AN (dieu chinh 6-2012)_Toan bo du an nam 2014" xfId="2551"/>
    <cellStyle name="T_PHU LUC DE AN (dieu chinh 6-2012)_Toan bo du an nam 2014_Cacbieudutoan2016" xfId="2552"/>
    <cellStyle name="T_PHU LUC DE AN (dieu chinh 6-2012)_Von 2013 (05.06.2013)" xfId="2553"/>
    <cellStyle name="T_PHU LUC DE AN (dieu chinh 6-2012)_Von 2013 (05.06.2013)_Cacbieudutoan2016" xfId="2554"/>
    <cellStyle name="T_PHU LUC DE AN_Cacbieudutoan2016" xfId="2555"/>
    <cellStyle name="T_PHU LUC DE AN_dc von 2013 (lan 1) ngay 5.11 (sent)" xfId="2556"/>
    <cellStyle name="T_PHU LUC DE AN_dc von 2013 (lan 1) ngay 5.11 (sent)_Cacbieudutoan2016" xfId="2557"/>
    <cellStyle name="T_PHU LUC DE AN_Du an QT nam 2013 (sent C. Hoa)" xfId="2558"/>
    <cellStyle name="T_PHU LUC DE AN_Du an QT nam 2013 (sent C. Hoa)_Cacbieudutoan2016" xfId="2559"/>
    <cellStyle name="T_PHU LUC DE AN_phu bieu" xfId="2560"/>
    <cellStyle name="T_PHU LUC DE AN_phu bieu_Cacbieudutoan2016" xfId="2561"/>
    <cellStyle name="T_PHU LUC DE AN_toan bo du an den nam 2013 ngay 12 .6.2013" xfId="2562"/>
    <cellStyle name="T_PHU LUC DE AN_toan bo du an den nam 2013 ngay 12 .6.2013_Cacbieudutoan2016" xfId="2563"/>
    <cellStyle name="T_PHU LUC DE AN_Toan bo du an nam 2014" xfId="2564"/>
    <cellStyle name="T_PHU LUC DE AN_Toan bo du an nam 2014_Cacbieudutoan2016" xfId="2565"/>
    <cellStyle name="T_PHU LUC DE AN_Von 2013 (05.06.2013)" xfId="2566"/>
    <cellStyle name="T_PHU LUC DE AN_Von 2013 (05.06.2013)_Cacbieudutoan2016" xfId="2567"/>
    <cellStyle name="T_Phu luc sent Tam ngay 31.12" xfId="2568"/>
    <cellStyle name="T_Phu luc sua QD440 ngay 8.5" xfId="2569"/>
    <cellStyle name="T_PHU LUC_LTC (SUA 440) (PHU SUA 30-6)" xfId="2570"/>
    <cellStyle name="T_PHU LUC_LTC (SUA 440) (Phu sua)" xfId="2571"/>
    <cellStyle name="T_PHU LUC_LTC (SUA 440) (Phu sua)_Cacbieudutoan2016" xfId="2572"/>
    <cellStyle name="T_PHU LUC_LTC (SUA 440) (Phu sua)_dc von 2013 (lan 1) ngay 5.11 (sent)" xfId="2573"/>
    <cellStyle name="T_PHU LUC_LTC (SUA 440) (Phu sua)_dc von 2013 (lan 1) ngay 5.11 (sent)_Cacbieudutoan2016" xfId="2574"/>
    <cellStyle name="T_PHU LUC_LTC (SUA 440) (Phu sua)_Du an QT nam 2013 (sent C. Hoa)" xfId="2575"/>
    <cellStyle name="T_PHU LUC_LTC (SUA 440) (Phu sua)_Du an QT nam 2013 (sent C. Hoa)_Cacbieudutoan2016" xfId="2576"/>
    <cellStyle name="T_PHU LUC_LTC (SUA 440) (Phu sua)_phu bieu" xfId="2577"/>
    <cellStyle name="T_PHU LUC_LTC (SUA 440) (Phu sua)_phu bieu_Cacbieudutoan2016" xfId="2578"/>
    <cellStyle name="T_PHU LUC_LTC (SUA 440) (Phu sua)_toan bo du an den nam 2013 ngay 12 .6.2013" xfId="2579"/>
    <cellStyle name="T_PHU LUC_LTC (SUA 440) (Phu sua)_toan bo du an den nam 2013 ngay 12 .6.2013_Cacbieudutoan2016" xfId="2580"/>
    <cellStyle name="T_PHU LUC_LTC (SUA 440) (Phu sua)_Toan bo du an nam 2014" xfId="2581"/>
    <cellStyle name="T_PHU LUC_LTC (SUA 440) (Phu sua)_Toan bo du an nam 2014_Cacbieudutoan2016" xfId="2582"/>
    <cellStyle name="T_PHU LUC_LTC (SUA 440) (Phu sua)_Von 2013 (05.06.2013)" xfId="2583"/>
    <cellStyle name="T_PHU LUC_LTC (SUA 440) (Phu sua)_Von 2013 (05.06.2013)_Cacbieudutoan2016" xfId="2584"/>
    <cellStyle name="T_Phuluc_QD KH trienkhaidean440_5-2011" xfId="2585"/>
    <cellStyle name="T_Phuluc_QD KH trienkhaidean440_5-2011_Cacbieudutoan2016" xfId="2586"/>
    <cellStyle name="T_Phuluc_QD KH trienkhaidean440_5-2011_dc von 2013 (lan 1) ngay 5.11 (sent)" xfId="2587"/>
    <cellStyle name="T_Phuluc_QD KH trienkhaidean440_5-2011_dc von 2013 (lan 1) ngay 5.11 (sent)_Cacbieudutoan2016" xfId="2588"/>
    <cellStyle name="T_Phuluc_QD KH trienkhaidean440_5-2011_Du an QT nam 2013 (sent C. Hoa)" xfId="2589"/>
    <cellStyle name="T_Phuluc_QD KH trienkhaidean440_5-2011_Du an QT nam 2013 (sent C. Hoa)_Cacbieudutoan2016" xfId="2590"/>
    <cellStyle name="T_Phuluc_QD KH trienkhaidean440_5-2011_phu bieu" xfId="2591"/>
    <cellStyle name="T_Phuluc_QD KH trienkhaidean440_5-2011_phu bieu_Cacbieudutoan2016" xfId="2592"/>
    <cellStyle name="T_Phuluc_QD KH trienkhaidean440_5-2011_toan bo du an den nam 2013 ngay 12 .6.2013" xfId="2593"/>
    <cellStyle name="T_Phuluc_QD KH trienkhaidean440_5-2011_toan bo du an den nam 2013 ngay 12 .6.2013_Cacbieudutoan2016" xfId="2594"/>
    <cellStyle name="T_Phuluc_QD KH trienkhaidean440_5-2011_Toan bo du an nam 2014" xfId="2595"/>
    <cellStyle name="T_Phuluc_QD KH trienkhaidean440_5-2011_Toan bo du an nam 2014_Cacbieudutoan2016" xfId="2596"/>
    <cellStyle name="T_Phuluc_QD KH trienkhaidean440_5-2011_Von 2013 (05.06.2013)" xfId="2597"/>
    <cellStyle name="T_Phuluc_QD KH trienkhaidean440_5-2011_Von 2013 (05.06.2013)_Cacbieudutoan2016" xfId="2598"/>
    <cellStyle name="T_Phuong an can doi nam 2008" xfId="2599"/>
    <cellStyle name="T_QT di chuyen ca phe" xfId="2600"/>
    <cellStyle name="T_QT di chuyen ca phe_(2014-09-15) Phu luc kem theo QD dieu chinh, bo sung" xfId="2601"/>
    <cellStyle name="T_QT di chuyen ca phe_BC PHI THEO QUI 2012 (So lieu don vi)" xfId="2602"/>
    <cellStyle name="T_QT di chuyen ca phe_BC PHI THEO QUI 2012 (So lieu don vi)_(2014-09-15) Phu luc kem theo QD dieu chinh, bo sung" xfId="2603"/>
    <cellStyle name="T_QT di chuyen ca phe_BC PHI THEO QUI 2012 (So lieu don vi)_Bieu thongbaosolieudu toan 2015Tong cuc9.12" xfId="2604"/>
    <cellStyle name="T_QT di chuyen ca phe_BC PHI THEO QUI 2012 (So lieu don vi)_BieudutoanTongcuc30.12" xfId="2605"/>
    <cellStyle name="T_QT di chuyen ca phe_BC PHI THEO QUI 2012 (So lieu don vi)_Giao DT dot 1 2014" xfId="2606"/>
    <cellStyle name="T_QT di chuyen ca phe_BC PHI THEO QUI 2012 (So lieu don vi)_phu luc 733 ban cuoi (1)" xfId="2607"/>
    <cellStyle name="T_QT di chuyen ca phe_BC PHI THEO QUI 2012 (So lieu don vi)_phulucphanbongansacsh2014" xfId="2608"/>
    <cellStyle name="T_QT di chuyen ca phe_BC PHI THEO QUI 2012 (So lieu don vi)_Phuong an phan bo du toan 2014.1.1.2014chinhthuc" xfId="2609"/>
    <cellStyle name="T_QT di chuyen ca phe_BC PHI THEO QUI 2012 (So lieu don vi)_Phuong an phan bo du toan 2014.31.12" xfId="2610"/>
    <cellStyle name="T_QT di chuyen ca phe_BC PHI THEO QUI 2012 (So lieu don vi)_Phuong an phan bo du toan 2014.BTP.guiBTC" xfId="2611"/>
    <cellStyle name="T_QT di chuyen ca phe_BC PHI THEO QUI 2012 (So lieu don vi)_phuonganphanbongansach2015guiTongcuc" xfId="2612"/>
    <cellStyle name="T_QT di chuyen ca phe_BC PHI THEO QUI 2012 (So lieu don vi)_TH BSKP đợt 2 sửa ngày 31.3.2015" xfId="2613"/>
    <cellStyle name="T_QT di chuyen ca phe_BC PHI THEO QUI 2012 (So lieu don vi)_TH BSKP đợt 2 sửa ngày 31.3.2015 (cThu)" xfId="2614"/>
    <cellStyle name="T_QT di chuyen ca phe_BC PHI THEO QUI 2012 (So lieu don vi)_TH phân bổ NS 2014 (Gửi BTP) ngày 31.12.2013phuong (1)" xfId="2615"/>
    <cellStyle name="T_QT di chuyen ca phe_BC PHI THEO QUI 2012 (So lieu don vi)_TH phân bổ NS 2014 (Gửi BTP) ngày 31.12.2013phuong (1)_(2014-09-15) Phu luc kem theo QD dieu chinh, bo sung" xfId="2616"/>
    <cellStyle name="T_QT di chuyen ca phe_BC PHI THEO QUI 2012 (So lieu don vi)_TH phân bổ NS 2014 (Gửi BTP) ngày 31.12.2013phuong (1)_phu luc 733 ban cuoi (1)" xfId="2617"/>
    <cellStyle name="T_QT di chuyen ca phe_BC PHI THEO QUI 2012 (So lieu don vi)_THPBổ DT 2015 - gửi mail chị Thu ngày 23.12" xfId="2618"/>
    <cellStyle name="T_QT di chuyen ca phe_BC PHI THEO QUI 2012 (So lieu don vi)_Tong hop du toan giao cac don vi 2014" xfId="2619"/>
    <cellStyle name="T_QT di chuyen ca phe_BC PHI THEO QUI 2012 (So lieu don vi)_Tong hop du toan giao cac don vi 20154" xfId="2620"/>
    <cellStyle name="T_QT di chuyen ca phe_Cacbieudutoan2016" xfId="2621"/>
    <cellStyle name="T_QT di chuyen ca phe_phu luc 733 ban cuoi (1)" xfId="2622"/>
    <cellStyle name="T_QUAN ( PHEU CAO DAC)" xfId="2623"/>
    <cellStyle name="T_QUAN ( PHEU CAO DAC)_Cacbieudutoan2016" xfId="2624"/>
    <cellStyle name="T_Quý 2" xfId="2625"/>
    <cellStyle name="T_Quý 2 10" xfId="2626"/>
    <cellStyle name="T_Quý 2 2" xfId="2627"/>
    <cellStyle name="T_Quý 2 3" xfId="2628"/>
    <cellStyle name="T_Quý 2 4" xfId="2629"/>
    <cellStyle name="T_Quý 2 5" xfId="2630"/>
    <cellStyle name="T_Quý 2 6" xfId="2631"/>
    <cellStyle name="T_Quý 2 7" xfId="2632"/>
    <cellStyle name="T_Quý 2 8" xfId="2633"/>
    <cellStyle name="T_Quý 2 9" xfId="2634"/>
    <cellStyle name="T_Ranh thoat n­¬c bao tan - bao nhai" xfId="2635"/>
    <cellStyle name="T_Ranh thoat n­¬c bao tan - bao nhai_Cacbieudutoan2016" xfId="2636"/>
    <cellStyle name="T_San Nen TDC P.Ot" xfId="2637"/>
    <cellStyle name="T_San Nen TDC P.Ot_Cacbieudutoan2016" xfId="2638"/>
    <cellStyle name="T_San SaHo Duy" xfId="2639"/>
    <cellStyle name="T_San SaHo Duy_Cacbieudutoan2016" xfId="2640"/>
    <cellStyle name="T_Seagame(BTL)" xfId="2641"/>
    <cellStyle name="T_So GTVT" xfId="2642"/>
    <cellStyle name="T_SUA LOI SO HOC GOI  1" xfId="2643"/>
    <cellStyle name="T_SUA LOI SO HOC GOI  1_Cacbieudutoan2016" xfId="2644"/>
    <cellStyle name="T_Ta giang Phinh" xfId="2645"/>
    <cellStyle name="T_Ta giang Phinh_Cacbieudutoan2016" xfId="2646"/>
    <cellStyle name="T_TAI KHOAN KHAC" xfId="2647"/>
    <cellStyle name="T_TAI KHOAN KHAC_Cacbieudutoan2016" xfId="2648"/>
    <cellStyle name="T_TD Buu dien XA HAU THAO LAN 3" xfId="2649"/>
    <cellStyle name="T_TD Buu dien XA HAU THAO LAN 3_Cacbieudutoan2016" xfId="2650"/>
    <cellStyle name="T_TD TL Ngai Cho (version 1)" xfId="2651"/>
    <cellStyle name="T_TD TL Ngai Cho (version 1)_Cacbieudutoan2016" xfId="2652"/>
    <cellStyle name="T_TdoiTT" xfId="2653"/>
    <cellStyle name="T_TdoiTT_Cacbieudutoan2016" xfId="2654"/>
    <cellStyle name="T_TDT + duong(8-5-07)" xfId="2655"/>
    <cellStyle name="T_TDT + duong(8-5-07)_Cacbieudutoan2016" xfId="2656"/>
    <cellStyle name="T_TH " xfId="2657"/>
    <cellStyle name="T_TH _Cacbieudutoan2016" xfId="2658"/>
    <cellStyle name="T_tham_tra_du_toan" xfId="2659"/>
    <cellStyle name="T_tham_tra_du_toan_Cacbieudutoan2016" xfId="2660"/>
    <cellStyle name="T_Thiet bi" xfId="2661"/>
    <cellStyle name="T_Thiet bi_dc von 2013 (lan 1) ngay 5.11 (sent)" xfId="2662"/>
    <cellStyle name="T_Thiet bi_Du an QT nam 2013 (sent C. Hoa)" xfId="2663"/>
    <cellStyle name="T_Thiet bi_phu bieu" xfId="2664"/>
    <cellStyle name="T_Thiet bi_Phu luc sent Tam ngay 31.12" xfId="2665"/>
    <cellStyle name="T_Thiet bi_toan bo du an den nam 2013 ngay 12 .6.2013" xfId="2666"/>
    <cellStyle name="T_Thiet bi_Toan bo du an nam 2014" xfId="2667"/>
    <cellStyle name="T_Thiet bi_Von 2013 (05.06.2013)" xfId="2668"/>
    <cellStyle name="T_THIEUVON US" xfId="2669"/>
    <cellStyle name="T_THIEUVON US_Cacbieudutoan2016" xfId="2670"/>
    <cellStyle name="T_THOM" xfId="2671"/>
    <cellStyle name="T_THOM_Cacbieudutoan2016" xfId="2672"/>
    <cellStyle name="T_Thong ke TDTKKT - Nam 2005" xfId="2673"/>
    <cellStyle name="T_THUCTRANG CQ THADS (chinhsua 24-10-2011)" xfId="2674"/>
    <cellStyle name="T_THUCTRANG CQ THADS (chinhsua 24-10-2011)_Cacbieudutoan2016" xfId="2675"/>
    <cellStyle name="T_THUCTRANG CQ THADS (chinhsua 24-10-2011)_dc von 2013 (lan 1) ngay 5.11 (sent)" xfId="2676"/>
    <cellStyle name="T_THUCTRANG CQ THADS (chinhsua 24-10-2011)_dc von 2013 (lan 1) ngay 5.11 (sent)_Cacbieudutoan2016" xfId="2677"/>
    <cellStyle name="T_THUCTRANG CQ THADS (chinhsua 24-10-2011)_Du an QT nam 2013 (sent C. Hoa)" xfId="2678"/>
    <cellStyle name="T_THUCTRANG CQ THADS (chinhsua 24-10-2011)_Du an QT nam 2013 (sent C. Hoa)_Cacbieudutoan2016" xfId="2679"/>
    <cellStyle name="T_THUCTRANG CQ THADS (chinhsua 24-10-2011)_phu bieu" xfId="2680"/>
    <cellStyle name="T_THUCTRANG CQ THADS (chinhsua 24-10-2011)_phu bieu_Cacbieudutoan2016" xfId="2681"/>
    <cellStyle name="T_THUCTRANG CQ THADS (chinhsua 24-10-2011)_toan bo du an den nam 2013 ngay 12 .6.2013" xfId="2682"/>
    <cellStyle name="T_THUCTRANG CQ THADS (chinhsua 24-10-2011)_toan bo du an den nam 2013 ngay 12 .6.2013_Cacbieudutoan2016" xfId="2683"/>
    <cellStyle name="T_THUCTRANG CQ THADS (chinhsua 24-10-2011)_Toan bo du an nam 2014" xfId="2684"/>
    <cellStyle name="T_THUCTRANG CQ THADS (chinhsua 24-10-2011)_Toan bo du an nam 2014_Cacbieudutoan2016" xfId="2685"/>
    <cellStyle name="T_THUCTRANG CQ THADS (chinhsua 24-10-2011)_Von 2013 (05.06.2013)" xfId="2686"/>
    <cellStyle name="T_THUCTRANG CQ THADS (chinhsua 24-10-2011)_Von 2013 (05.06.2013)_Cacbieudutoan2016" xfId="2687"/>
    <cellStyle name="T_Tien luong" xfId="2688"/>
    <cellStyle name="T_Tien luong_1" xfId="2689"/>
    <cellStyle name="T_Tien luong_1_Cacbieudutoan2016" xfId="2690"/>
    <cellStyle name="T_Tien luong_BAO CAO THANG -2011" xfId="2691"/>
    <cellStyle name="T_Tien luong_BCPHAN BO VON Nguon Von TPCP 2011-Ngay 20-02-2011(2)" xfId="2692"/>
    <cellStyle name="T_Tien luong_BCPHAN BO VON Nguon Von TPCP 2011-Ngay 20-02-2011(2)_Cacbieudutoan2016" xfId="2693"/>
    <cellStyle name="T_Tien luong_Cacbieudutoan2016" xfId="2694"/>
    <cellStyle name="T_Tien luong_Giao KH von TPCP nam 2011 (21.02.11)PA xin y kien ve ke bien gioi" xfId="2695"/>
    <cellStyle name="T_tien2004" xfId="2696"/>
    <cellStyle name="T_tien2004_Cacbieudutoan2016" xfId="2697"/>
    <cellStyle name="T_TK  lanhto-oplat" xfId="2698"/>
    <cellStyle name="T_TK  lanhto-oplat_Cacbieudutoan2016" xfId="2699"/>
    <cellStyle name="T_TK  lanhto-oplat_dc von 2013 (lan 1) ngay 5.11 (sent)" xfId="2700"/>
    <cellStyle name="T_TK  lanhto-oplat_dc von 2013 (lan 1) ngay 5.11 (sent)_Cacbieudutoan2016" xfId="2701"/>
    <cellStyle name="T_TK  lanhto-oplat_Du an QT nam 2013 (sent C. Hoa)" xfId="2702"/>
    <cellStyle name="T_TK  lanhto-oplat_phu bieu" xfId="2703"/>
    <cellStyle name="T_TK  lanhto-oplat_phu bieu_Cacbieudutoan2016" xfId="2704"/>
    <cellStyle name="T_TK  lanhto-oplat_Phu luc sent Tam ngay 31.12" xfId="2705"/>
    <cellStyle name="T_TK  lanhto-oplat_toan bo du an den nam 2013 ngay 12 .6.2013" xfId="2706"/>
    <cellStyle name="T_TK  lanhto-oplat_Toan bo du an nam 2014" xfId="2707"/>
    <cellStyle name="T_TK  lanhto-oplat_Von 2013 (05.06.2013)" xfId="2708"/>
    <cellStyle name="T_TK  lanhto-oplat_Von 2013 (05.06.2013)_Cacbieudutoan2016" xfId="2709"/>
    <cellStyle name="T_TK_HT" xfId="2710"/>
    <cellStyle name="T_TL_namluc7( BX TT 03)" xfId="2711"/>
    <cellStyle name="T_TL_namluc7( BX TT 03)_Cacbieudutoan2016" xfId="2712"/>
    <cellStyle name="T_Toan bo du an nam 2014" xfId="2713"/>
    <cellStyle name="T_tongket2003-2010 Kg Vu DP" xfId="2714"/>
    <cellStyle name="T_tongket2003-2010 Kg Vu DP_Cacbieudutoan2016" xfId="2715"/>
    <cellStyle name="T_tru so  lan viec phongKH-TC-TM,phong ha tang KT ban QLDA XDCB PNV" xfId="2716"/>
    <cellStyle name="T_tru so  lan viec phongKH-TC-TM,phong ha tang KT ban QLDA XDCB PNV_Cacbieudutoan2016" xfId="2717"/>
    <cellStyle name="T_Tru so Thanh Binh2" xfId="2718"/>
    <cellStyle name="T_Tru so Thanh Binh2_Cacbieudutoan2016" xfId="2719"/>
    <cellStyle name="T_TRUONG HOC DINH HINH  - 06PB2 - 03 lung phinh" xfId="2720"/>
    <cellStyle name="T_TRUONG HOC DINH HINH  - 06PB2 - 03 lung phinh_Cacbieudutoan2016" xfId="2721"/>
    <cellStyle name="T_UBND" xfId="2722"/>
    <cellStyle name="T_UBND_Cacbieudutoan2016" xfId="2723"/>
    <cellStyle name="T_XDCB thang 12.2010" xfId="2724"/>
    <cellStyle name="T_XDCB thang 12.2010_Cacbieudutoan2016" xfId="2725"/>
    <cellStyle name="T_XL" xfId="2726"/>
    <cellStyle name="T_XL_Cacbieudutoan2016" xfId="2727"/>
    <cellStyle name="T_ÿÿÿÿÿ" xfId="2728"/>
    <cellStyle name="T_ÿÿÿÿÿ_12t 2011 ly poo" xfId="2729"/>
    <cellStyle name="T_ÿÿÿÿÿ_12t 2011 ly poo_Cacbieudutoan2016" xfId="2730"/>
    <cellStyle name="T_ÿÿÿÿÿ_53 LAO CAI 12T" xfId="2731"/>
    <cellStyle name="T_ÿÿÿÿÿ_53 LAO CAI 12T_Cacbieudutoan2016" xfId="2732"/>
    <cellStyle name="T_ÿÿÿÿÿ_BAO CAO THANG -2011" xfId="2733"/>
    <cellStyle name="T_ÿÿÿÿÿ_BCPHAN BO VON Nguon Von TPCP 2011-Ngay 20-02-2011(2)" xfId="2734"/>
    <cellStyle name="T_ÿÿÿÿÿ_BCPHAN BO VON Nguon Von TPCP 2011-Ngay 20-02-2011(2)_Cacbieudutoan2016" xfId="2735"/>
    <cellStyle name="T_ÿÿÿÿÿ_Bieu bao cao von TPCP gd 2003-2010(18.5)" xfId="2736"/>
    <cellStyle name="T_ÿÿÿÿÿ_Giao KH von TPCP nam 2011 (21.02.11)PA xin y kien ve ke bien gioi" xfId="2737"/>
    <cellStyle name="T_ÿÿÿÿÿ_tongket2003-2010 Kg Vu DP" xfId="2738"/>
    <cellStyle name="tde" xfId="2739"/>
    <cellStyle name="Text Indent A" xfId="2740"/>
    <cellStyle name="Text Indent B" xfId="2741"/>
    <cellStyle name="Text Indent C" xfId="2742"/>
    <cellStyle name="th" xfId="2743"/>
    <cellStyle name="than" xfId="2744"/>
    <cellStyle name="Thanh" xfId="2745"/>
    <cellStyle name="þ_x001D_ð¤_x000C_¯þ_x0014_&#13;¨þU_x0001_À_x0004_ _x0015__x000F__x0001__x0001_" xfId="2746"/>
    <cellStyle name="þ_x001D_ð·_x000C_æþ'&#10;ßþU_x0001_Ø_x0005_ü_x0014__x0007__x0001__x0001_" xfId="2747"/>
    <cellStyle name="þ_x001D_ð·_x000C_æþ'&#13;ßþU_x0001_Ø_x0005_ü_x0014__x0007__x0001__x0001_" xfId="2748"/>
    <cellStyle name="þ_x001D_ðÇ%Uý—&amp;Hý9_x0008_Ÿ s&#10;_x0007__x0001__x0001_" xfId="2749"/>
    <cellStyle name="þ_x001D_ðÇ%Uý—&amp;Hý9_x0008_Ÿ s&#10;_x0007__x0001__x0001_" xfId="2750"/>
    <cellStyle name="þ_x001D_ðÇ%Uý—&amp;Hý9_x0008_Ÿ s&#10;_x0007__x0001__x0001_ 10" xfId="2751"/>
    <cellStyle name="þ_x001D_ðÇ%Uý—&amp;Hý9_x0008_Ÿ s&#10;_x0007__x0001__x0001_ 2" xfId="2752"/>
    <cellStyle name="þ_x001D_ðÇ%Uý—&amp;Hý9_x0008_Ÿ s&#10;_x0007__x0001__x0001_ 3" xfId="2753"/>
    <cellStyle name="þ_x001D_ðÇ%Uý—&amp;Hý9_x0008_Ÿ s&#10;_x0007__x0001__x0001_ 4" xfId="2754"/>
    <cellStyle name="þ_x001D_ðÇ%Uý—&amp;Hý9_x0008_Ÿ s&#10;_x0007__x0001__x0001_ 5" xfId="2755"/>
    <cellStyle name="þ_x001D_ðÇ%Uý—&amp;Hý9_x0008_Ÿ s&#10;_x0007__x0001__x0001_ 6" xfId="2756"/>
    <cellStyle name="þ_x001D_ðÇ%Uý—&amp;Hý9_x0008_Ÿ s&#10;_x0007__x0001__x0001_ 7" xfId="2757"/>
    <cellStyle name="þ_x001D_ðÇ%Uý—&amp;Hý9_x0008_Ÿ s&#10;_x0007__x0001__x0001_ 8" xfId="2758"/>
    <cellStyle name="þ_x001D_ðÇ%Uý—&amp;Hý9_x0008_Ÿ s&#10;_x0007__x0001__x0001_ 9" xfId="2759"/>
    <cellStyle name="þ_x001D_ðK_x000C_Fý_x001B_&#13;9" xfId="2760"/>
    <cellStyle name="þ_x001D_ðK_x000C_Fý_x001B_&#13;9ýU_x0001_Ð_x0008_¦)_x0007__x0001__x0001_" xfId="2761"/>
    <cellStyle name="thuong-10" xfId="2762"/>
    <cellStyle name="thuong-11" xfId="2763"/>
    <cellStyle name="Thuyet minh" xfId="2764"/>
    <cellStyle name="Tiªu ®Ì" xfId="2765"/>
    <cellStyle name="Tien1" xfId="2766"/>
    <cellStyle name="Tieu_de_2" xfId="2767"/>
    <cellStyle name="Times New Roman" xfId="2768"/>
    <cellStyle name="Tính toán" xfId="2769"/>
    <cellStyle name="TiÓu môc" xfId="2770"/>
    <cellStyle name="tit1" xfId="2771"/>
    <cellStyle name="tit2" xfId="2772"/>
    <cellStyle name="tit3" xfId="2773"/>
    <cellStyle name="tit4" xfId="2774"/>
    <cellStyle name="Title" xfId="2775"/>
    <cellStyle name="Title 2" xfId="2776"/>
    <cellStyle name="TitleBig" xfId="2777"/>
    <cellStyle name="TitleCol" xfId="2778"/>
    <cellStyle name="TitleSml" xfId="2779"/>
    <cellStyle name="TitleTme" xfId="2780"/>
    <cellStyle name="Tổng" xfId="2781"/>
    <cellStyle name="Tongcong" xfId="2782"/>
    <cellStyle name="Tốt" xfId="2783"/>
    <cellStyle name="Total" xfId="2784"/>
    <cellStyle name="Total 2" xfId="2785"/>
    <cellStyle name="TotalGra" xfId="2786"/>
    <cellStyle name="TotalMed" xfId="2787"/>
    <cellStyle name="TotalSub" xfId="2788"/>
    <cellStyle name="trang" xfId="2789"/>
    <cellStyle name="Trung tính" xfId="2790"/>
    <cellStyle name="ts" xfId="2791"/>
    <cellStyle name="tt1" xfId="2792"/>
    <cellStyle name="Tusental (0)_pldt" xfId="2793"/>
    <cellStyle name="Tusental_pldt" xfId="2794"/>
    <cellStyle name="UNIDAGSCode" xfId="2795"/>
    <cellStyle name="UNIDAGSCode2" xfId="2796"/>
    <cellStyle name="UNIDAGSCurrency" xfId="2797"/>
    <cellStyle name="UNIDAGSDate" xfId="2798"/>
    <cellStyle name="UNIDAGSPercent" xfId="2799"/>
    <cellStyle name="UNIDAGSPercent2" xfId="2800"/>
    <cellStyle name="ux_3_¼­¿ï-¾È»ê" xfId="2801"/>
    <cellStyle name="Valuta (0)_CALPREZZ" xfId="2802"/>
    <cellStyle name="Valuta_ PESO ELETTR." xfId="2803"/>
    <cellStyle name="Văn bản Giải thích" xfId="2804"/>
    <cellStyle name="VANG1" xfId="2805"/>
    <cellStyle name="viet" xfId="2806"/>
    <cellStyle name="viet2" xfId="2807"/>
    <cellStyle name="VLB-GTKÕ" xfId="2808"/>
    <cellStyle name="VN new romanNormal" xfId="2809"/>
    <cellStyle name="vn time 10" xfId="2810"/>
    <cellStyle name="Vn Time 13" xfId="2811"/>
    <cellStyle name="Vn Time 14" xfId="2812"/>
    <cellStyle name="VN time new roman" xfId="2813"/>
    <cellStyle name="vn_time" xfId="2814"/>
    <cellStyle name="vnbo" xfId="2815"/>
    <cellStyle name="vnhead1" xfId="2816"/>
    <cellStyle name="vnhead2" xfId="2817"/>
    <cellStyle name="vnhead3" xfId="2818"/>
    <cellStyle name="vnhead4" xfId="2819"/>
    <cellStyle name="vntxt1" xfId="2820"/>
    <cellStyle name="vntxt2" xfId="2821"/>
    <cellStyle name="W?hrung [0]_35ERI8T2gbIEMixb4v26icuOo" xfId="2822"/>
    <cellStyle name="W?hrung_35ERI8T2gbIEMixb4v26icuOo" xfId="2823"/>
    <cellStyle name="Währung [0]_22002151167317Diagrammanpower" xfId="2824"/>
    <cellStyle name="Währung_22002151167317Diagrammanpower" xfId="2825"/>
    <cellStyle name="Walutowy [0]_Invoices2001Slovakia" xfId="2826"/>
    <cellStyle name="Walutowy_Invoices2001Slovakia" xfId="2827"/>
    <cellStyle name="Warning Text" xfId="2828"/>
    <cellStyle name="Warning Text 2" xfId="2829"/>
    <cellStyle name="wrap" xfId="2830"/>
    <cellStyle name="Wไhrung [0]_35ERI8T2gbIEMixb4v26icuOo" xfId="2831"/>
    <cellStyle name="Wไhrung_35ERI8T2gbIEMixb4v26icuOo" xfId="2832"/>
    <cellStyle name="xan1" xfId="2833"/>
    <cellStyle name="Xấu" xfId="2834"/>
    <cellStyle name="xuan" xfId="2835"/>
    <cellStyle name="y" xfId="2836"/>
    <cellStyle name="Ý kh¸c_B¶ng 1 (2)" xfId="2837"/>
    <cellStyle name="Zeilenebene_1_主营业务利润明细表" xfId="2838"/>
    <cellStyle name="センター" xfId="2839"/>
    <cellStyle name="เครื่องหมายสกุลเงิน [0]_FTC_OFFER" xfId="2840"/>
    <cellStyle name="เครื่องหมายสกุลเงิน_FTC_OFFER" xfId="2841"/>
    <cellStyle name="ปกติ_FTC_OFFER" xfId="2842"/>
    <cellStyle name=" [0.00]_ Att. 1- Cover" xfId="2843"/>
    <cellStyle name="_ Att. 1- Cover" xfId="2844"/>
    <cellStyle name="?_ Att. 1- Cover" xfId="2845"/>
    <cellStyle name="똿뗦먛귟 [0.00]_PRODUCT DETAIL Q1" xfId="2846"/>
    <cellStyle name="똿뗦먛귟_PRODUCT DETAIL Q1" xfId="2847"/>
    <cellStyle name="믅됞 [0.00]_PRODUCT DETAIL Q1" xfId="2848"/>
    <cellStyle name="믅됞_PRODUCT DETAIL Q1" xfId="2849"/>
    <cellStyle name="백분율_††††† " xfId="2850"/>
    <cellStyle name="뷭?_BOOKSHIP" xfId="2851"/>
    <cellStyle name="안건회계법인" xfId="2852"/>
    <cellStyle name="콤마 [ - 유형1" xfId="2853"/>
    <cellStyle name="콤마 [ - 유형2" xfId="2854"/>
    <cellStyle name="콤마 [ - 유형3" xfId="2855"/>
    <cellStyle name="콤마 [ - 유형4" xfId="2856"/>
    <cellStyle name="콤마 [ - 유형5" xfId="2857"/>
    <cellStyle name="콤마 [ - 유형6" xfId="2858"/>
    <cellStyle name="콤마 [ - 유형7" xfId="2859"/>
    <cellStyle name="콤마 [ - 유형8" xfId="2860"/>
    <cellStyle name="콤마 [0]_ 비목별 월별기술 " xfId="2861"/>
    <cellStyle name="콤마_ 비목별 월별기술 " xfId="2862"/>
    <cellStyle name="통화 [0]_††††† " xfId="2863"/>
    <cellStyle name="통화_††††† " xfId="2864"/>
    <cellStyle name="표준_ 97년 경영분석(안)" xfId="2865"/>
    <cellStyle name="표줠_Sheet1_1_총괄표 (수출입) (2)" xfId="2866"/>
    <cellStyle name="一般_00Q3902REV.1" xfId="2867"/>
    <cellStyle name="千位[0]_pldt" xfId="2868"/>
    <cellStyle name="千位_pldt" xfId="2869"/>
    <cellStyle name="千位分隔_PLDT" xfId="2870"/>
    <cellStyle name="千分位[0]_00Q3902REV.1" xfId="2871"/>
    <cellStyle name="千分位_00Q3902REV.1" xfId="2872"/>
    <cellStyle name="后继超级链接_销售公司-2002年报表体系（12.21）" xfId="2873"/>
    <cellStyle name="已瀏覽過的超連結" xfId="2874"/>
    <cellStyle name="常?_Sales Forecast - TCLVN" xfId="2875"/>
    <cellStyle name="常规_4403-200312" xfId="2876"/>
    <cellStyle name="桁区切り [0.00]_††††† " xfId="2877"/>
    <cellStyle name="桁区切り_††††† " xfId="2878"/>
    <cellStyle name="標準_#265_Rebates and Pricing" xfId="2879"/>
    <cellStyle name="貨幣 [0]_00Q3902REV.1" xfId="2880"/>
    <cellStyle name="貨幣[0]_BRE" xfId="2881"/>
    <cellStyle name="貨幣_00Q3902REV.1" xfId="2882"/>
    <cellStyle name="超级链接_销售公司-2002年报表体系（12.21）" xfId="2883"/>
    <cellStyle name="超連結" xfId="2884"/>
    <cellStyle name="超連結_x000F_" xfId="2885"/>
    <cellStyle name="超連結&#13;" xfId="2886"/>
    <cellStyle name="超連結??汸" xfId="2887"/>
    <cellStyle name="超連結?w?" xfId="2888"/>
    <cellStyle name="超連結?潒?" xfId="2889"/>
    <cellStyle name="超連結♇⹡汸" xfId="2890"/>
    <cellStyle name="超連結⁷潒慭" xfId="2891"/>
    <cellStyle name="超連結敎w慭" xfId="2892"/>
    <cellStyle name="通貨 [0.00]_††††† " xfId="2893"/>
    <cellStyle name="通貨_††††† " xfId="2894"/>
    <cellStyle name="隨後的超連結" xfId="2895"/>
    <cellStyle name="隨後的超連結n_x0003_" xfId="2896"/>
    <cellStyle name="隨後的超連結n汸s?呃L" xfId="2897"/>
    <cellStyle name="隨後的超連結n汸s䱘呃L" xfId="2898"/>
    <cellStyle name="隨後的超連結s?呃L?R" xfId="2899"/>
    <cellStyle name="隨後的超連結s䱘呃L䄀R" xfId="2900"/>
    <cellStyle name="非表示" xfId="29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9525</xdr:rowOff>
    </xdr:from>
    <xdr:to>
      <xdr:col>1</xdr:col>
      <xdr:colOff>323850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200025" y="552450"/>
          <a:ext cx="571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</xdr:row>
      <xdr:rowOff>0</xdr:rowOff>
    </xdr:from>
    <xdr:to>
      <xdr:col>15</xdr:col>
      <xdr:colOff>295275</xdr:colOff>
      <xdr:row>3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3371850" y="781050"/>
          <a:ext cx="1847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ilieuphuong\tieuluancaohoccscphuong\mon%20xahoivaphattrien\Bang%20tong%20hop%20thu%20ph&#237;-nop%20thu&#7871;%20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i nam 2018"/>
    </sheetNames>
    <sheetDataSet>
      <sheetData sheetId="0">
        <row r="7">
          <cell r="B7">
            <v>37600</v>
          </cell>
          <cell r="C7">
            <v>27300.001</v>
          </cell>
          <cell r="D7">
            <v>123300.002</v>
          </cell>
          <cell r="E7">
            <v>111700.003</v>
          </cell>
          <cell r="F7">
            <v>44400.004</v>
          </cell>
          <cell r="G7">
            <v>124700.005</v>
          </cell>
          <cell r="H7">
            <v>25700.006</v>
          </cell>
          <cell r="I7">
            <v>42500.007</v>
          </cell>
          <cell r="J7">
            <v>39300.008</v>
          </cell>
          <cell r="K7">
            <v>576500.036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6"/>
  <sheetViews>
    <sheetView tabSelected="1" zoomScalePageLayoutView="0" workbookViewId="0" topLeftCell="A422">
      <selection activeCell="A441" sqref="A441"/>
    </sheetView>
  </sheetViews>
  <sheetFormatPr defaultColWidth="10.28125" defaultRowHeight="12.75" outlineLevelRow="1" outlineLevelCol="1"/>
  <cols>
    <col min="1" max="1" width="6.7109375" style="1" customWidth="1"/>
    <col min="2" max="2" width="38.57421875" style="2" customWidth="1"/>
    <col min="3" max="3" width="16.8515625" style="94" hidden="1" customWidth="1" outlineLevel="1"/>
    <col min="4" max="4" width="14.00390625" style="94" customWidth="1" outlineLevel="1"/>
    <col min="5" max="5" width="14.421875" style="6" customWidth="1"/>
    <col min="6" max="6" width="30.7109375" style="2" hidden="1" customWidth="1"/>
    <col min="7" max="7" width="10.7109375" style="93" hidden="1" customWidth="1"/>
    <col min="8" max="8" width="17.00390625" style="2" hidden="1" customWidth="1"/>
    <col min="9" max="9" width="13.7109375" style="2" hidden="1" customWidth="1"/>
    <col min="10" max="11" width="0" style="2" hidden="1" customWidth="1"/>
    <col min="12" max="12" width="0.13671875" style="2" customWidth="1"/>
    <col min="13" max="14" width="15.28125" style="6" hidden="1" customWidth="1"/>
    <col min="15" max="15" width="16.28125" style="6" hidden="1" customWidth="1"/>
    <col min="16" max="16" width="13.28125" style="6" customWidth="1"/>
    <col min="17" max="17" width="13.28125" style="95" bestFit="1" customWidth="1"/>
    <col min="18" max="18" width="20.57421875" style="95" hidden="1" customWidth="1"/>
    <col min="19" max="19" width="40.28125" style="3" hidden="1" customWidth="1"/>
    <col min="20" max="31" width="0" style="2" hidden="1" customWidth="1"/>
    <col min="32" max="16384" width="10.28125" style="2" customWidth="1"/>
  </cols>
  <sheetData>
    <row r="1" spans="3:18" ht="18.75">
      <c r="C1" s="198"/>
      <c r="D1" s="198"/>
      <c r="E1" s="198"/>
      <c r="F1" s="198"/>
      <c r="G1" s="198"/>
      <c r="M1" s="198" t="s">
        <v>220</v>
      </c>
      <c r="N1" s="198"/>
      <c r="O1" s="198"/>
      <c r="P1" s="198"/>
      <c r="Q1" s="198"/>
      <c r="R1" s="144"/>
    </row>
    <row r="2" spans="1:19" s="5" customFormat="1" ht="24" customHeight="1">
      <c r="A2" s="194" t="s">
        <v>221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47"/>
      <c r="S2" s="4"/>
    </row>
    <row r="3" spans="1:19" s="5" customFormat="1" ht="18.75" customHeight="1">
      <c r="A3" s="195" t="s">
        <v>222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48"/>
      <c r="S3" s="4"/>
    </row>
    <row r="4" spans="1:19" s="9" customFormat="1" ht="43.5" customHeight="1">
      <c r="A4" s="199" t="s">
        <v>334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45"/>
      <c r="S4" s="8"/>
    </row>
    <row r="5" spans="1:19" s="11" customFormat="1" ht="24.75" customHeight="1">
      <c r="A5" s="190" t="s">
        <v>338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49"/>
      <c r="S5" s="10"/>
    </row>
    <row r="6" spans="3:18" ht="28.5" customHeight="1">
      <c r="C6" s="191"/>
      <c r="D6" s="191"/>
      <c r="E6" s="191"/>
      <c r="F6" s="200"/>
      <c r="G6" s="200"/>
      <c r="M6" s="191" t="s">
        <v>0</v>
      </c>
      <c r="N6" s="191"/>
      <c r="O6" s="191"/>
      <c r="P6" s="191"/>
      <c r="Q6" s="191"/>
      <c r="R6" s="159"/>
    </row>
    <row r="7" spans="1:19" s="12" customFormat="1" ht="19.5" customHeight="1">
      <c r="A7" s="192" t="s">
        <v>1</v>
      </c>
      <c r="B7" s="192" t="s">
        <v>2</v>
      </c>
      <c r="C7" s="193" t="s">
        <v>219</v>
      </c>
      <c r="D7" s="193" t="s">
        <v>329</v>
      </c>
      <c r="E7" s="193" t="s">
        <v>330</v>
      </c>
      <c r="F7" s="192" t="s">
        <v>3</v>
      </c>
      <c r="G7" s="192" t="s">
        <v>4</v>
      </c>
      <c r="H7" s="179"/>
      <c r="I7" s="179"/>
      <c r="J7" s="179"/>
      <c r="K7" s="179"/>
      <c r="L7" s="179"/>
      <c r="M7" s="193" t="s">
        <v>331</v>
      </c>
      <c r="N7" s="146"/>
      <c r="O7" s="193" t="s">
        <v>332</v>
      </c>
      <c r="P7" s="193" t="s">
        <v>332</v>
      </c>
      <c r="Q7" s="196" t="s">
        <v>335</v>
      </c>
      <c r="R7" s="160"/>
      <c r="S7" s="13"/>
    </row>
    <row r="8" spans="1:19" s="12" customFormat="1" ht="29.25" customHeight="1">
      <c r="A8" s="192"/>
      <c r="B8" s="192" t="s">
        <v>5</v>
      </c>
      <c r="C8" s="193"/>
      <c r="D8" s="193"/>
      <c r="E8" s="193"/>
      <c r="F8" s="192"/>
      <c r="G8" s="192"/>
      <c r="H8" s="179">
        <v>1616872950</v>
      </c>
      <c r="I8" s="180">
        <f>H8-E90</f>
        <v>-4071237662</v>
      </c>
      <c r="J8" s="179"/>
      <c r="K8" s="179"/>
      <c r="L8" s="179"/>
      <c r="M8" s="193"/>
      <c r="N8" s="146" t="s">
        <v>271</v>
      </c>
      <c r="O8" s="193"/>
      <c r="P8" s="193"/>
      <c r="Q8" s="196"/>
      <c r="R8" s="160"/>
      <c r="S8" s="13"/>
    </row>
    <row r="9" spans="1:19" s="12" customFormat="1" ht="35.25" customHeight="1" hidden="1">
      <c r="A9" s="14" t="s">
        <v>6</v>
      </c>
      <c r="B9" s="15" t="s">
        <v>7</v>
      </c>
      <c r="C9" s="16"/>
      <c r="D9" s="16"/>
      <c r="E9" s="17"/>
      <c r="F9" s="18"/>
      <c r="G9" s="14"/>
      <c r="H9" s="181"/>
      <c r="I9" s="181"/>
      <c r="J9" s="181"/>
      <c r="K9" s="181"/>
      <c r="L9" s="181"/>
      <c r="M9" s="17"/>
      <c r="N9" s="17"/>
      <c r="O9" s="17"/>
      <c r="P9" s="17"/>
      <c r="Q9" s="112"/>
      <c r="R9" s="161"/>
      <c r="S9" s="13"/>
    </row>
    <row r="10" spans="1:19" s="12" customFormat="1" ht="18" customHeight="1" hidden="1">
      <c r="A10" s="14" t="s">
        <v>8</v>
      </c>
      <c r="B10" s="18" t="s">
        <v>9</v>
      </c>
      <c r="C10" s="17">
        <f>C11+C18</f>
        <v>311310000</v>
      </c>
      <c r="D10" s="17"/>
      <c r="E10" s="96">
        <f>E11+E18</f>
        <v>351283500</v>
      </c>
      <c r="F10" s="96">
        <f aca="true" t="shared" si="0" ref="F10:M10">F11+F18</f>
        <v>0</v>
      </c>
      <c r="G10" s="96">
        <f t="shared" si="0"/>
        <v>0</v>
      </c>
      <c r="H10" s="96">
        <f t="shared" si="0"/>
        <v>0</v>
      </c>
      <c r="I10" s="96">
        <f t="shared" si="0"/>
        <v>0</v>
      </c>
      <c r="J10" s="96">
        <f t="shared" si="0"/>
        <v>0</v>
      </c>
      <c r="K10" s="96">
        <f t="shared" si="0"/>
        <v>0</v>
      </c>
      <c r="L10" s="96">
        <f t="shared" si="0"/>
        <v>0</v>
      </c>
      <c r="M10" s="96">
        <f t="shared" si="0"/>
        <v>11291558.036</v>
      </c>
      <c r="N10" s="96"/>
      <c r="O10" s="96">
        <f>O11+O18</f>
        <v>11291558.036</v>
      </c>
      <c r="P10" s="96">
        <f>P11+P18</f>
        <v>11291558.036</v>
      </c>
      <c r="Q10" s="99">
        <f aca="true" t="shared" si="1" ref="Q10:Q41">M10/E10*100</f>
        <v>3.214371877984591</v>
      </c>
      <c r="R10" s="162"/>
      <c r="S10" s="13"/>
    </row>
    <row r="11" spans="1:19" s="24" customFormat="1" ht="18" customHeight="1" hidden="1">
      <c r="A11" s="19">
        <v>1</v>
      </c>
      <c r="B11" s="20" t="s">
        <v>10</v>
      </c>
      <c r="C11" s="21">
        <v>4890000</v>
      </c>
      <c r="D11" s="21"/>
      <c r="E11" s="22">
        <f>E12+E15</f>
        <v>4825000</v>
      </c>
      <c r="F11" s="22">
        <f aca="true" t="shared" si="2" ref="F11:M11">F12+F15</f>
        <v>0</v>
      </c>
      <c r="G11" s="22">
        <f t="shared" si="2"/>
        <v>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2"/>
        <v>0</v>
      </c>
      <c r="L11" s="22">
        <f t="shared" si="2"/>
        <v>0</v>
      </c>
      <c r="M11" s="22">
        <f t="shared" si="2"/>
        <v>158400.001</v>
      </c>
      <c r="N11" s="22"/>
      <c r="O11" s="22">
        <f>O12+O15</f>
        <v>158400.001</v>
      </c>
      <c r="P11" s="22">
        <f>P12+P15</f>
        <v>158400.001</v>
      </c>
      <c r="Q11" s="113">
        <f t="shared" si="1"/>
        <v>3.2829015751295336</v>
      </c>
      <c r="R11" s="163"/>
      <c r="S11" s="23"/>
    </row>
    <row r="12" spans="1:19" s="30" customFormat="1" ht="18" customHeight="1" hidden="1" outlineLevel="1">
      <c r="A12" s="25" t="s">
        <v>11</v>
      </c>
      <c r="B12" s="26" t="s">
        <v>12</v>
      </c>
      <c r="C12" s="27"/>
      <c r="D12" s="27"/>
      <c r="E12" s="28">
        <f aca="true" t="shared" si="3" ref="E12:L12">E13+E14</f>
        <v>120000</v>
      </c>
      <c r="F12" s="28">
        <f t="shared" si="3"/>
        <v>0</v>
      </c>
      <c r="G12" s="28">
        <f t="shared" si="3"/>
        <v>0</v>
      </c>
      <c r="H12" s="28">
        <f t="shared" si="3"/>
        <v>0</v>
      </c>
      <c r="I12" s="28">
        <f t="shared" si="3"/>
        <v>0</v>
      </c>
      <c r="J12" s="28">
        <f t="shared" si="3"/>
        <v>0</v>
      </c>
      <c r="K12" s="28">
        <f t="shared" si="3"/>
        <v>0</v>
      </c>
      <c r="L12" s="28">
        <f t="shared" si="3"/>
        <v>0</v>
      </c>
      <c r="M12" s="28">
        <f>M13+M14</f>
        <v>64900.001000000004</v>
      </c>
      <c r="N12" s="28"/>
      <c r="O12" s="28">
        <f>O13+O14</f>
        <v>64900.001000000004</v>
      </c>
      <c r="P12" s="28">
        <f>P13+P14</f>
        <v>64900.001000000004</v>
      </c>
      <c r="Q12" s="99">
        <f t="shared" si="1"/>
        <v>54.083334166666674</v>
      </c>
      <c r="R12" s="162"/>
      <c r="S12" s="29"/>
    </row>
    <row r="13" spans="1:19" s="34" customFormat="1" ht="18" customHeight="1" hidden="1" outlineLevel="1">
      <c r="A13" s="25"/>
      <c r="B13" s="31" t="s">
        <v>13</v>
      </c>
      <c r="C13" s="32"/>
      <c r="D13" s="32"/>
      <c r="E13" s="33">
        <v>100000</v>
      </c>
      <c r="F13" s="114"/>
      <c r="G13" s="114"/>
      <c r="H13" s="114"/>
      <c r="I13" s="114"/>
      <c r="J13" s="114"/>
      <c r="K13" s="114"/>
      <c r="L13" s="114"/>
      <c r="M13" s="115">
        <f>'[1]phi nam 2018'!$B$7</f>
        <v>37600</v>
      </c>
      <c r="N13" s="115"/>
      <c r="O13" s="115">
        <f>'[1]phi nam 2018'!$B$7</f>
        <v>37600</v>
      </c>
      <c r="P13" s="115">
        <f>'[1]phi nam 2018'!$B$7</f>
        <v>37600</v>
      </c>
      <c r="Q13" s="113">
        <f t="shared" si="1"/>
        <v>37.6</v>
      </c>
      <c r="R13" s="163"/>
      <c r="S13" s="35"/>
    </row>
    <row r="14" spans="1:19" s="34" customFormat="1" ht="18" customHeight="1" hidden="1" outlineLevel="1">
      <c r="A14" s="25"/>
      <c r="B14" s="31" t="s">
        <v>14</v>
      </c>
      <c r="C14" s="32"/>
      <c r="D14" s="32"/>
      <c r="E14" s="33">
        <v>20000</v>
      </c>
      <c r="F14" s="114"/>
      <c r="G14" s="114"/>
      <c r="H14" s="114"/>
      <c r="I14" s="114"/>
      <c r="J14" s="114"/>
      <c r="K14" s="114"/>
      <c r="L14" s="114"/>
      <c r="M14" s="115">
        <f>'[1]phi nam 2018'!$C$7</f>
        <v>27300.001</v>
      </c>
      <c r="N14" s="115"/>
      <c r="O14" s="115">
        <f>'[1]phi nam 2018'!$C$7</f>
        <v>27300.001</v>
      </c>
      <c r="P14" s="115">
        <f>'[1]phi nam 2018'!$C$7</f>
        <v>27300.001</v>
      </c>
      <c r="Q14" s="113">
        <f t="shared" si="1"/>
        <v>136.500005</v>
      </c>
      <c r="R14" s="163"/>
      <c r="S14" s="35"/>
    </row>
    <row r="15" spans="1:19" s="30" customFormat="1" ht="18" customHeight="1" hidden="1" outlineLevel="1">
      <c r="A15" s="25" t="s">
        <v>15</v>
      </c>
      <c r="B15" s="26" t="s">
        <v>16</v>
      </c>
      <c r="C15" s="27"/>
      <c r="D15" s="27"/>
      <c r="E15" s="28">
        <f>E16+E17</f>
        <v>4705000</v>
      </c>
      <c r="F15" s="28">
        <f aca="true" t="shared" si="4" ref="F15:M15">F16+F17</f>
        <v>0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93500</v>
      </c>
      <c r="N15" s="28"/>
      <c r="O15" s="28">
        <f>O16+O17</f>
        <v>93500</v>
      </c>
      <c r="P15" s="28">
        <f>P16+P17</f>
        <v>93500</v>
      </c>
      <c r="Q15" s="99">
        <f t="shared" si="1"/>
        <v>1.9872476089266737</v>
      </c>
      <c r="R15" s="162"/>
      <c r="S15" s="29"/>
    </row>
    <row r="16" spans="1:19" s="34" customFormat="1" ht="18" customHeight="1" hidden="1" outlineLevel="1">
      <c r="A16" s="36"/>
      <c r="B16" s="37" t="s">
        <v>17</v>
      </c>
      <c r="C16" s="32"/>
      <c r="D16" s="32"/>
      <c r="E16" s="38">
        <v>4500000</v>
      </c>
      <c r="F16" s="114"/>
      <c r="G16" s="114"/>
      <c r="H16" s="114"/>
      <c r="I16" s="114"/>
      <c r="J16" s="114"/>
      <c r="K16" s="114"/>
      <c r="L16" s="114"/>
      <c r="M16" s="115">
        <v>93500</v>
      </c>
      <c r="N16" s="115"/>
      <c r="O16" s="115">
        <v>93500</v>
      </c>
      <c r="P16" s="115">
        <v>93500</v>
      </c>
      <c r="Q16" s="113">
        <f t="shared" si="1"/>
        <v>2.0777777777777775</v>
      </c>
      <c r="R16" s="163"/>
      <c r="S16" s="35"/>
    </row>
    <row r="17" spans="1:19" s="34" customFormat="1" ht="18" customHeight="1" hidden="1" outlineLevel="1">
      <c r="A17" s="36"/>
      <c r="B17" s="37" t="s">
        <v>18</v>
      </c>
      <c r="C17" s="32"/>
      <c r="D17" s="32"/>
      <c r="E17" s="38">
        <v>205000</v>
      </c>
      <c r="F17" s="114"/>
      <c r="G17" s="114"/>
      <c r="H17" s="114"/>
      <c r="I17" s="114"/>
      <c r="J17" s="114"/>
      <c r="K17" s="114"/>
      <c r="L17" s="114"/>
      <c r="M17" s="115"/>
      <c r="N17" s="115"/>
      <c r="O17" s="115"/>
      <c r="P17" s="115"/>
      <c r="Q17" s="113">
        <f t="shared" si="1"/>
        <v>0</v>
      </c>
      <c r="R17" s="163"/>
      <c r="S17" s="35"/>
    </row>
    <row r="18" spans="1:19" s="34" customFormat="1" ht="18" customHeight="1" hidden="1">
      <c r="A18" s="19">
        <v>2</v>
      </c>
      <c r="B18" s="20" t="s">
        <v>19</v>
      </c>
      <c r="C18" s="21">
        <v>306420000</v>
      </c>
      <c r="D18" s="21"/>
      <c r="E18" s="22">
        <f>E19+E29+E35+E37</f>
        <v>346458500</v>
      </c>
      <c r="F18" s="22">
        <f aca="true" t="shared" si="5" ref="F18:L18">F19+F29+F35+F37</f>
        <v>0</v>
      </c>
      <c r="G18" s="22">
        <f t="shared" si="5"/>
        <v>0</v>
      </c>
      <c r="H18" s="22">
        <f t="shared" si="5"/>
        <v>0</v>
      </c>
      <c r="I18" s="22">
        <f t="shared" si="5"/>
        <v>0</v>
      </c>
      <c r="J18" s="22">
        <f t="shared" si="5"/>
        <v>0</v>
      </c>
      <c r="K18" s="22">
        <f t="shared" si="5"/>
        <v>0</v>
      </c>
      <c r="L18" s="22">
        <f t="shared" si="5"/>
        <v>0</v>
      </c>
      <c r="M18" s="22">
        <f>M19+M29+M35+M37</f>
        <v>11133158.035</v>
      </c>
      <c r="N18" s="22"/>
      <c r="O18" s="22">
        <f>O19+O29+O35+O37</f>
        <v>11133158.035</v>
      </c>
      <c r="P18" s="22">
        <f>P19+P29+P35+P37</f>
        <v>11133158.035</v>
      </c>
      <c r="Q18" s="113">
        <f t="shared" si="1"/>
        <v>3.213417490117864</v>
      </c>
      <c r="R18" s="163"/>
      <c r="S18" s="35"/>
    </row>
    <row r="19" spans="1:19" s="34" customFormat="1" ht="18" customHeight="1" hidden="1" outlineLevel="1">
      <c r="A19" s="25" t="s">
        <v>20</v>
      </c>
      <c r="B19" s="26" t="s">
        <v>12</v>
      </c>
      <c r="C19" s="27"/>
      <c r="D19" s="27"/>
      <c r="E19" s="28">
        <f>SUM(E20:E28)</f>
        <v>1884500</v>
      </c>
      <c r="F19" s="28">
        <f aca="true" t="shared" si="6" ref="F19:M19">SUM(F20:F28)</f>
        <v>0</v>
      </c>
      <c r="G19" s="28">
        <f t="shared" si="6"/>
        <v>0</v>
      </c>
      <c r="H19" s="28">
        <f t="shared" si="6"/>
        <v>0</v>
      </c>
      <c r="I19" s="28">
        <f t="shared" si="6"/>
        <v>0</v>
      </c>
      <c r="J19" s="28">
        <f t="shared" si="6"/>
        <v>0</v>
      </c>
      <c r="K19" s="28">
        <f t="shared" si="6"/>
        <v>0</v>
      </c>
      <c r="L19" s="28">
        <f t="shared" si="6"/>
        <v>0</v>
      </c>
      <c r="M19" s="28">
        <f t="shared" si="6"/>
        <v>511600.035</v>
      </c>
      <c r="N19" s="28"/>
      <c r="O19" s="28">
        <f>SUM(O20:O28)</f>
        <v>511600.035</v>
      </c>
      <c r="P19" s="28">
        <f>SUM(P20:P28)</f>
        <v>511600.035</v>
      </c>
      <c r="Q19" s="117">
        <f t="shared" si="1"/>
        <v>27.147786415494824</v>
      </c>
      <c r="R19" s="164"/>
      <c r="S19" s="35">
        <f>M18+M12</f>
        <v>11198058.036</v>
      </c>
    </row>
    <row r="20" spans="1:19" s="34" customFormat="1" ht="34.5" customHeight="1" hidden="1" outlineLevel="1">
      <c r="A20" s="39"/>
      <c r="B20" s="31" t="s">
        <v>21</v>
      </c>
      <c r="C20" s="32"/>
      <c r="D20" s="32"/>
      <c r="E20" s="33">
        <v>560000</v>
      </c>
      <c r="F20" s="114"/>
      <c r="G20" s="114"/>
      <c r="H20" s="114"/>
      <c r="I20" s="114"/>
      <c r="J20" s="114"/>
      <c r="K20" s="114"/>
      <c r="L20" s="114"/>
      <c r="M20" s="115">
        <f>'[1]phi nam 2018'!$D$7</f>
        <v>123300.002</v>
      </c>
      <c r="N20" s="115"/>
      <c r="O20" s="115">
        <f>'[1]phi nam 2018'!$D$7</f>
        <v>123300.002</v>
      </c>
      <c r="P20" s="115">
        <f>'[1]phi nam 2018'!$D$7</f>
        <v>123300.002</v>
      </c>
      <c r="Q20" s="116">
        <f t="shared" si="1"/>
        <v>22.017857499999998</v>
      </c>
      <c r="R20" s="165"/>
      <c r="S20" s="35">
        <f>'[1]phi nam 2018'!$K$7</f>
        <v>576500.036</v>
      </c>
    </row>
    <row r="21" spans="1:19" s="34" customFormat="1" ht="46.5" customHeight="1" hidden="1" outlineLevel="1">
      <c r="A21" s="39"/>
      <c r="B21" s="31" t="s">
        <v>22</v>
      </c>
      <c r="C21" s="32"/>
      <c r="D21" s="32"/>
      <c r="E21" s="33">
        <v>218000</v>
      </c>
      <c r="F21" s="114"/>
      <c r="G21" s="114"/>
      <c r="H21" s="114"/>
      <c r="I21" s="114"/>
      <c r="J21" s="114"/>
      <c r="K21" s="114"/>
      <c r="L21" s="114"/>
      <c r="M21" s="115">
        <f>'[1]phi nam 2018'!$E$7</f>
        <v>111700.003</v>
      </c>
      <c r="N21" s="115"/>
      <c r="O21" s="115">
        <f>'[1]phi nam 2018'!$E$7</f>
        <v>111700.003</v>
      </c>
      <c r="P21" s="115">
        <f>'[1]phi nam 2018'!$E$7</f>
        <v>111700.003</v>
      </c>
      <c r="Q21" s="116">
        <f t="shared" si="1"/>
        <v>51.23853348623854</v>
      </c>
      <c r="R21" s="165"/>
      <c r="S21" s="35">
        <f>S20-S19</f>
        <v>-10621558</v>
      </c>
    </row>
    <row r="22" spans="1:19" s="34" customFormat="1" ht="45" customHeight="1" hidden="1" outlineLevel="1">
      <c r="A22" s="39"/>
      <c r="B22" s="31" t="s">
        <v>23</v>
      </c>
      <c r="C22" s="32"/>
      <c r="D22" s="32"/>
      <c r="E22" s="33">
        <v>175000</v>
      </c>
      <c r="F22" s="114"/>
      <c r="G22" s="114"/>
      <c r="H22" s="114"/>
      <c r="I22" s="114"/>
      <c r="J22" s="114"/>
      <c r="K22" s="114"/>
      <c r="L22" s="114"/>
      <c r="M22" s="115">
        <f>'[1]phi nam 2018'!$F$7</f>
        <v>44400.004</v>
      </c>
      <c r="N22" s="115"/>
      <c r="O22" s="115">
        <f>'[1]phi nam 2018'!$F$7</f>
        <v>44400.004</v>
      </c>
      <c r="P22" s="115">
        <f>'[1]phi nam 2018'!$F$7</f>
        <v>44400.004</v>
      </c>
      <c r="Q22" s="116">
        <f t="shared" si="1"/>
        <v>25.371430857142858</v>
      </c>
      <c r="R22" s="165"/>
      <c r="S22" s="35"/>
    </row>
    <row r="23" spans="1:19" s="34" customFormat="1" ht="49.5" customHeight="1" hidden="1" outlineLevel="1">
      <c r="A23" s="39"/>
      <c r="B23" s="31" t="s">
        <v>24</v>
      </c>
      <c r="C23" s="32"/>
      <c r="D23" s="32"/>
      <c r="E23" s="33">
        <v>10000</v>
      </c>
      <c r="F23" s="114"/>
      <c r="G23" s="114"/>
      <c r="H23" s="114"/>
      <c r="I23" s="114"/>
      <c r="J23" s="114"/>
      <c r="K23" s="114"/>
      <c r="L23" s="114"/>
      <c r="M23" s="115"/>
      <c r="N23" s="115"/>
      <c r="O23" s="115"/>
      <c r="P23" s="115"/>
      <c r="Q23" s="116">
        <f t="shared" si="1"/>
        <v>0</v>
      </c>
      <c r="R23" s="165"/>
      <c r="S23" s="35"/>
    </row>
    <row r="24" spans="1:19" s="34" customFormat="1" ht="48" customHeight="1" hidden="1" outlineLevel="1">
      <c r="A24" s="39"/>
      <c r="B24" s="31" t="s">
        <v>25</v>
      </c>
      <c r="C24" s="32"/>
      <c r="D24" s="32"/>
      <c r="E24" s="33">
        <v>160000</v>
      </c>
      <c r="F24" s="114"/>
      <c r="G24" s="114"/>
      <c r="H24" s="114"/>
      <c r="I24" s="114"/>
      <c r="J24" s="114"/>
      <c r="K24" s="114"/>
      <c r="L24" s="114"/>
      <c r="M24" s="115">
        <f>'[1]phi nam 2018'!$J$7</f>
        <v>39300.008</v>
      </c>
      <c r="N24" s="115"/>
      <c r="O24" s="115">
        <f>'[1]phi nam 2018'!$J$7</f>
        <v>39300.008</v>
      </c>
      <c r="P24" s="115">
        <f>'[1]phi nam 2018'!$J$7</f>
        <v>39300.008</v>
      </c>
      <c r="Q24" s="116">
        <f t="shared" si="1"/>
        <v>24.562505</v>
      </c>
      <c r="R24" s="165"/>
      <c r="S24" s="35"/>
    </row>
    <row r="25" spans="1:19" s="34" customFormat="1" ht="34.5" customHeight="1" hidden="1" outlineLevel="1">
      <c r="A25" s="39"/>
      <c r="B25" s="31" t="s">
        <v>26</v>
      </c>
      <c r="C25" s="32"/>
      <c r="D25" s="32"/>
      <c r="E25" s="33">
        <v>40000</v>
      </c>
      <c r="F25" s="114"/>
      <c r="G25" s="114"/>
      <c r="H25" s="114"/>
      <c r="I25" s="114"/>
      <c r="J25" s="114"/>
      <c r="K25" s="114"/>
      <c r="L25" s="114"/>
      <c r="M25" s="115">
        <f>'[1]phi nam 2018'!$I$7</f>
        <v>42500.007</v>
      </c>
      <c r="N25" s="115"/>
      <c r="O25" s="115">
        <f>'[1]phi nam 2018'!$I$7</f>
        <v>42500.007</v>
      </c>
      <c r="P25" s="115">
        <f>'[1]phi nam 2018'!$I$7</f>
        <v>42500.007</v>
      </c>
      <c r="Q25" s="116">
        <f t="shared" si="1"/>
        <v>106.2500175</v>
      </c>
      <c r="R25" s="165"/>
      <c r="S25" s="35"/>
    </row>
    <row r="26" spans="1:19" s="34" customFormat="1" ht="48.75" customHeight="1" hidden="1" outlineLevel="1">
      <c r="A26" s="39"/>
      <c r="B26" s="31" t="s">
        <v>27</v>
      </c>
      <c r="C26" s="32"/>
      <c r="D26" s="32"/>
      <c r="E26" s="33">
        <v>9000</v>
      </c>
      <c r="F26" s="114"/>
      <c r="G26" s="114"/>
      <c r="H26" s="114"/>
      <c r="I26" s="114"/>
      <c r="J26" s="114"/>
      <c r="K26" s="114"/>
      <c r="L26" s="114"/>
      <c r="M26" s="115">
        <f>'[1]phi nam 2018'!$H$7</f>
        <v>25700.006</v>
      </c>
      <c r="N26" s="115"/>
      <c r="O26" s="115">
        <f>'[1]phi nam 2018'!$H$7</f>
        <v>25700.006</v>
      </c>
      <c r="P26" s="115">
        <f>'[1]phi nam 2018'!$H$7</f>
        <v>25700.006</v>
      </c>
      <c r="Q26" s="116">
        <f t="shared" si="1"/>
        <v>285.5556222222222</v>
      </c>
      <c r="R26" s="165"/>
      <c r="S26" s="35"/>
    </row>
    <row r="27" spans="1:19" s="34" customFormat="1" ht="31.5" customHeight="1" hidden="1" outlineLevel="1">
      <c r="A27" s="39"/>
      <c r="B27" s="31" t="s">
        <v>28</v>
      </c>
      <c r="C27" s="32"/>
      <c r="D27" s="32"/>
      <c r="E27" s="33">
        <v>700000</v>
      </c>
      <c r="F27" s="114"/>
      <c r="G27" s="114"/>
      <c r="H27" s="114"/>
      <c r="I27" s="114"/>
      <c r="J27" s="114"/>
      <c r="K27" s="114"/>
      <c r="L27" s="114"/>
      <c r="M27" s="115">
        <f>'[1]phi nam 2018'!$G$7</f>
        <v>124700.005</v>
      </c>
      <c r="N27" s="115"/>
      <c r="O27" s="115">
        <f>'[1]phi nam 2018'!$G$7</f>
        <v>124700.005</v>
      </c>
      <c r="P27" s="115">
        <f>'[1]phi nam 2018'!$G$7</f>
        <v>124700.005</v>
      </c>
      <c r="Q27" s="116">
        <f t="shared" si="1"/>
        <v>17.814286428571428</v>
      </c>
      <c r="R27" s="165"/>
      <c r="S27" s="35"/>
    </row>
    <row r="28" spans="1:19" s="34" customFormat="1" ht="47.25" customHeight="1" hidden="1" outlineLevel="1">
      <c r="A28" s="39"/>
      <c r="B28" s="40" t="s">
        <v>29</v>
      </c>
      <c r="C28" s="32"/>
      <c r="D28" s="32"/>
      <c r="E28" s="33">
        <v>12500</v>
      </c>
      <c r="F28" s="114"/>
      <c r="G28" s="114"/>
      <c r="H28" s="114"/>
      <c r="I28" s="114"/>
      <c r="J28" s="114"/>
      <c r="K28" s="114"/>
      <c r="L28" s="114"/>
      <c r="M28" s="115"/>
      <c r="N28" s="115"/>
      <c r="O28" s="115"/>
      <c r="P28" s="115"/>
      <c r="Q28" s="116">
        <f t="shared" si="1"/>
        <v>0</v>
      </c>
      <c r="R28" s="165"/>
      <c r="S28" s="35"/>
    </row>
    <row r="29" spans="1:19" s="30" customFormat="1" ht="18" customHeight="1" hidden="1" outlineLevel="1">
      <c r="A29" s="25" t="s">
        <v>30</v>
      </c>
      <c r="B29" s="26" t="s">
        <v>31</v>
      </c>
      <c r="C29" s="27"/>
      <c r="D29" s="27"/>
      <c r="E29" s="28">
        <f>E30+E31</f>
        <v>44400000</v>
      </c>
      <c r="F29" s="28">
        <f aca="true" t="shared" si="7" ref="F29:M29">F30+F31</f>
        <v>0</v>
      </c>
      <c r="G29" s="28">
        <f t="shared" si="7"/>
        <v>0</v>
      </c>
      <c r="H29" s="28">
        <f t="shared" si="7"/>
        <v>0</v>
      </c>
      <c r="I29" s="28">
        <f t="shared" si="7"/>
        <v>0</v>
      </c>
      <c r="J29" s="28">
        <f t="shared" si="7"/>
        <v>0</v>
      </c>
      <c r="K29" s="28">
        <f t="shared" si="7"/>
        <v>0</v>
      </c>
      <c r="L29" s="28">
        <f t="shared" si="7"/>
        <v>0</v>
      </c>
      <c r="M29" s="28">
        <f t="shared" si="7"/>
        <v>10387270</v>
      </c>
      <c r="N29" s="28"/>
      <c r="O29" s="28">
        <f>O30+O31</f>
        <v>10387270</v>
      </c>
      <c r="P29" s="28">
        <f>P30+P31</f>
        <v>10387270</v>
      </c>
      <c r="Q29" s="117">
        <f t="shared" si="1"/>
        <v>23.394752252252253</v>
      </c>
      <c r="R29" s="164"/>
      <c r="S29" s="29"/>
    </row>
    <row r="30" spans="1:19" s="34" customFormat="1" ht="18" customHeight="1" hidden="1" outlineLevel="1">
      <c r="A30" s="36"/>
      <c r="B30" s="37" t="s">
        <v>32</v>
      </c>
      <c r="C30" s="32"/>
      <c r="D30" s="32"/>
      <c r="E30" s="38">
        <v>1400000</v>
      </c>
      <c r="F30" s="114"/>
      <c r="G30" s="114"/>
      <c r="H30" s="114"/>
      <c r="I30" s="114"/>
      <c r="J30" s="114"/>
      <c r="K30" s="114"/>
      <c r="L30" s="114"/>
      <c r="M30" s="115">
        <f>1017.27*1000</f>
        <v>1017270</v>
      </c>
      <c r="N30" s="115"/>
      <c r="O30" s="115">
        <f>1017.27*1000</f>
        <v>1017270</v>
      </c>
      <c r="P30" s="115">
        <f>1017.27*1000</f>
        <v>1017270</v>
      </c>
      <c r="Q30" s="116">
        <f t="shared" si="1"/>
        <v>72.66214285714285</v>
      </c>
      <c r="R30" s="165"/>
      <c r="S30" s="35"/>
    </row>
    <row r="31" spans="1:19" s="34" customFormat="1" ht="18" customHeight="1" hidden="1" outlineLevel="1">
      <c r="A31" s="36"/>
      <c r="B31" s="37" t="s">
        <v>33</v>
      </c>
      <c r="C31" s="32"/>
      <c r="D31" s="32"/>
      <c r="E31" s="38">
        <f>SUM(E32:E34)</f>
        <v>43000000</v>
      </c>
      <c r="F31" s="114"/>
      <c r="G31" s="114"/>
      <c r="H31" s="114"/>
      <c r="I31" s="114"/>
      <c r="J31" s="114"/>
      <c r="K31" s="114"/>
      <c r="L31" s="114"/>
      <c r="M31" s="118">
        <v>9370000</v>
      </c>
      <c r="N31" s="118"/>
      <c r="O31" s="118">
        <v>9370000</v>
      </c>
      <c r="P31" s="118">
        <v>9370000</v>
      </c>
      <c r="Q31" s="116">
        <f t="shared" si="1"/>
        <v>21.790697674418606</v>
      </c>
      <c r="R31" s="165"/>
      <c r="S31" s="35"/>
    </row>
    <row r="32" spans="1:19" s="24" customFormat="1" ht="18" customHeight="1" hidden="1" outlineLevel="1">
      <c r="A32" s="41"/>
      <c r="B32" s="42" t="s">
        <v>34</v>
      </c>
      <c r="C32" s="43"/>
      <c r="D32" s="43"/>
      <c r="E32" s="44">
        <v>13000000</v>
      </c>
      <c r="F32" s="119"/>
      <c r="G32" s="119"/>
      <c r="H32" s="119"/>
      <c r="I32" s="119"/>
      <c r="J32" s="119"/>
      <c r="K32" s="119"/>
      <c r="L32" s="119"/>
      <c r="M32" s="119">
        <v>2503000</v>
      </c>
      <c r="N32" s="119"/>
      <c r="O32" s="119">
        <v>2503000</v>
      </c>
      <c r="P32" s="119">
        <v>2503000</v>
      </c>
      <c r="Q32" s="120">
        <f t="shared" si="1"/>
        <v>19.253846153846155</v>
      </c>
      <c r="R32" s="166"/>
      <c r="S32" s="23"/>
    </row>
    <row r="33" spans="1:19" s="24" customFormat="1" ht="18" customHeight="1" hidden="1" outlineLevel="1">
      <c r="A33" s="41"/>
      <c r="B33" s="42" t="s">
        <v>35</v>
      </c>
      <c r="C33" s="43"/>
      <c r="D33" s="43"/>
      <c r="E33" s="44">
        <v>15000000</v>
      </c>
      <c r="F33" s="119"/>
      <c r="G33" s="119"/>
      <c r="H33" s="119"/>
      <c r="I33" s="119"/>
      <c r="J33" s="119"/>
      <c r="K33" s="119"/>
      <c r="L33" s="119"/>
      <c r="M33" s="118">
        <v>2844000</v>
      </c>
      <c r="N33" s="118"/>
      <c r="O33" s="118">
        <v>2844000</v>
      </c>
      <c r="P33" s="118">
        <v>2844000</v>
      </c>
      <c r="Q33" s="120">
        <f t="shared" si="1"/>
        <v>18.96</v>
      </c>
      <c r="R33" s="166"/>
      <c r="S33" s="23"/>
    </row>
    <row r="34" spans="1:19" s="24" customFormat="1" ht="18" customHeight="1" hidden="1" outlineLevel="1">
      <c r="A34" s="41"/>
      <c r="B34" s="42" t="s">
        <v>36</v>
      </c>
      <c r="C34" s="43"/>
      <c r="D34" s="43"/>
      <c r="E34" s="44">
        <v>15000000</v>
      </c>
      <c r="F34" s="119"/>
      <c r="G34" s="119"/>
      <c r="H34" s="119"/>
      <c r="I34" s="119"/>
      <c r="J34" s="119"/>
      <c r="K34" s="119"/>
      <c r="L34" s="119"/>
      <c r="M34" s="118">
        <v>4023000</v>
      </c>
      <c r="N34" s="118"/>
      <c r="O34" s="118">
        <v>4023000</v>
      </c>
      <c r="P34" s="118">
        <v>4023000</v>
      </c>
      <c r="Q34" s="120">
        <f t="shared" si="1"/>
        <v>26.82</v>
      </c>
      <c r="R34" s="166"/>
      <c r="S34" s="23"/>
    </row>
    <row r="35" spans="1:19" s="30" customFormat="1" ht="18" customHeight="1" hidden="1" outlineLevel="1">
      <c r="A35" s="25" t="s">
        <v>37</v>
      </c>
      <c r="B35" s="26" t="s">
        <v>38</v>
      </c>
      <c r="C35" s="27"/>
      <c r="D35" s="27"/>
      <c r="E35" s="28">
        <f>E36</f>
        <v>174000</v>
      </c>
      <c r="F35" s="28">
        <f aca="true" t="shared" si="8" ref="F35:P35">F36</f>
        <v>0</v>
      </c>
      <c r="G35" s="28">
        <f t="shared" si="8"/>
        <v>0</v>
      </c>
      <c r="H35" s="28">
        <f t="shared" si="8"/>
        <v>0</v>
      </c>
      <c r="I35" s="28">
        <f t="shared" si="8"/>
        <v>0</v>
      </c>
      <c r="J35" s="28">
        <f t="shared" si="8"/>
        <v>0</v>
      </c>
      <c r="K35" s="28">
        <f t="shared" si="8"/>
        <v>0</v>
      </c>
      <c r="L35" s="28">
        <f t="shared" si="8"/>
        <v>0</v>
      </c>
      <c r="M35" s="28">
        <f t="shared" si="8"/>
        <v>172400</v>
      </c>
      <c r="N35" s="28"/>
      <c r="O35" s="28">
        <f t="shared" si="8"/>
        <v>172400</v>
      </c>
      <c r="P35" s="28">
        <f t="shared" si="8"/>
        <v>172400</v>
      </c>
      <c r="Q35" s="117">
        <f t="shared" si="1"/>
        <v>99.08045977011494</v>
      </c>
      <c r="R35" s="164"/>
      <c r="S35" s="29"/>
    </row>
    <row r="36" spans="1:19" s="34" customFormat="1" ht="18" customHeight="1" hidden="1" outlineLevel="1">
      <c r="A36" s="36"/>
      <c r="B36" s="37" t="s">
        <v>39</v>
      </c>
      <c r="C36" s="32"/>
      <c r="D36" s="32"/>
      <c r="E36" s="38">
        <v>174000</v>
      </c>
      <c r="F36" s="114"/>
      <c r="G36" s="114"/>
      <c r="H36" s="114"/>
      <c r="I36" s="114"/>
      <c r="J36" s="114"/>
      <c r="K36" s="114"/>
      <c r="L36" s="114"/>
      <c r="M36" s="115">
        <v>172400</v>
      </c>
      <c r="N36" s="115"/>
      <c r="O36" s="115">
        <v>172400</v>
      </c>
      <c r="P36" s="115">
        <v>172400</v>
      </c>
      <c r="Q36" s="116">
        <f t="shared" si="1"/>
        <v>99.08045977011494</v>
      </c>
      <c r="R36" s="165"/>
      <c r="S36" s="35"/>
    </row>
    <row r="37" spans="1:19" s="34" customFormat="1" ht="18" customHeight="1" hidden="1" outlineLevel="1">
      <c r="A37" s="25" t="s">
        <v>40</v>
      </c>
      <c r="B37" s="26" t="s">
        <v>41</v>
      </c>
      <c r="C37" s="27"/>
      <c r="D37" s="27"/>
      <c r="E37" s="28">
        <f>E38</f>
        <v>300000000</v>
      </c>
      <c r="F37" s="28">
        <f aca="true" t="shared" si="9" ref="F37:P37">F38</f>
        <v>0</v>
      </c>
      <c r="G37" s="28">
        <f t="shared" si="9"/>
        <v>0</v>
      </c>
      <c r="H37" s="28">
        <f t="shared" si="9"/>
        <v>0</v>
      </c>
      <c r="I37" s="28">
        <f t="shared" si="9"/>
        <v>0</v>
      </c>
      <c r="J37" s="28">
        <f t="shared" si="9"/>
        <v>0</v>
      </c>
      <c r="K37" s="28">
        <f t="shared" si="9"/>
        <v>0</v>
      </c>
      <c r="L37" s="28">
        <f t="shared" si="9"/>
        <v>0</v>
      </c>
      <c r="M37" s="28">
        <f t="shared" si="9"/>
        <v>61888</v>
      </c>
      <c r="N37" s="28"/>
      <c r="O37" s="28">
        <f t="shared" si="9"/>
        <v>61888</v>
      </c>
      <c r="P37" s="28">
        <f t="shared" si="9"/>
        <v>61888</v>
      </c>
      <c r="Q37" s="117">
        <f t="shared" si="1"/>
        <v>0.020629333333333333</v>
      </c>
      <c r="R37" s="164"/>
      <c r="S37" s="35"/>
    </row>
    <row r="38" spans="1:19" s="34" customFormat="1" ht="18" customHeight="1" hidden="1" outlineLevel="1">
      <c r="A38" s="25"/>
      <c r="B38" s="37" t="s">
        <v>42</v>
      </c>
      <c r="C38" s="32"/>
      <c r="D38" s="32"/>
      <c r="E38" s="38">
        <v>300000000</v>
      </c>
      <c r="F38" s="114"/>
      <c r="G38" s="114"/>
      <c r="H38" s="114"/>
      <c r="I38" s="114"/>
      <c r="J38" s="114"/>
      <c r="K38" s="114"/>
      <c r="L38" s="114"/>
      <c r="M38" s="115">
        <v>61888</v>
      </c>
      <c r="N38" s="115"/>
      <c r="O38" s="115">
        <v>61888</v>
      </c>
      <c r="P38" s="115">
        <v>61888</v>
      </c>
      <c r="Q38" s="116">
        <f t="shared" si="1"/>
        <v>0.020629333333333333</v>
      </c>
      <c r="R38" s="165"/>
      <c r="S38" s="35"/>
    </row>
    <row r="39" spans="1:19" s="46" customFormat="1" ht="34.5" customHeight="1" hidden="1">
      <c r="A39" s="25" t="s">
        <v>43</v>
      </c>
      <c r="B39" s="26" t="s">
        <v>44</v>
      </c>
      <c r="C39" s="27">
        <v>215550000</v>
      </c>
      <c r="D39" s="27"/>
      <c r="E39" s="28">
        <f>E40+E50+E56+E58</f>
        <v>294584150</v>
      </c>
      <c r="F39" s="28">
        <f aca="true" t="shared" si="10" ref="F39:M39">F40+F50+F56+F58</f>
        <v>0</v>
      </c>
      <c r="G39" s="28">
        <f t="shared" si="10"/>
        <v>0</v>
      </c>
      <c r="H39" s="28">
        <f t="shared" si="10"/>
        <v>0</v>
      </c>
      <c r="I39" s="28">
        <f t="shared" si="10"/>
        <v>0</v>
      </c>
      <c r="J39" s="28">
        <f t="shared" si="10"/>
        <v>0</v>
      </c>
      <c r="K39" s="28">
        <f t="shared" si="10"/>
        <v>0</v>
      </c>
      <c r="L39" s="28">
        <f t="shared" si="10"/>
        <v>0</v>
      </c>
      <c r="M39" s="28">
        <f t="shared" si="10"/>
        <v>9488764.331500001</v>
      </c>
      <c r="N39" s="28"/>
      <c r="O39" s="28">
        <f>O40+O50+O56+O58</f>
        <v>9488764.331500001</v>
      </c>
      <c r="P39" s="28">
        <f>P40+P50+P56+P58</f>
        <v>9488764.331500001</v>
      </c>
      <c r="Q39" s="121">
        <f t="shared" si="1"/>
        <v>3.221070899944889</v>
      </c>
      <c r="R39" s="167"/>
      <c r="S39" s="45"/>
    </row>
    <row r="40" spans="1:19" s="49" customFormat="1" ht="24" customHeight="1" hidden="1" outlineLevel="1">
      <c r="A40" s="47">
        <v>1</v>
      </c>
      <c r="B40" s="26" t="s">
        <v>45</v>
      </c>
      <c r="C40" s="27"/>
      <c r="D40" s="27"/>
      <c r="E40" s="28">
        <f>SUM(E41:E49)</f>
        <v>1696250</v>
      </c>
      <c r="F40" s="28">
        <f aca="true" t="shared" si="11" ref="F40:M40">SUM(F41:F49)</f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8">
        <f t="shared" si="11"/>
        <v>0</v>
      </c>
      <c r="L40" s="28">
        <f t="shared" si="11"/>
        <v>0</v>
      </c>
      <c r="M40" s="28">
        <f t="shared" si="11"/>
        <v>460440.03150000004</v>
      </c>
      <c r="N40" s="28"/>
      <c r="O40" s="28">
        <f>SUM(O41:O49)</f>
        <v>460440.03150000004</v>
      </c>
      <c r="P40" s="28">
        <f>SUM(P41:P49)</f>
        <v>460440.03150000004</v>
      </c>
      <c r="Q40" s="122">
        <f t="shared" si="1"/>
        <v>27.14458549742078</v>
      </c>
      <c r="R40" s="168"/>
      <c r="S40" s="48"/>
    </row>
    <row r="41" spans="1:19" s="34" customFormat="1" ht="30" customHeight="1" hidden="1" outlineLevel="1">
      <c r="A41" s="39"/>
      <c r="B41" s="31" t="s">
        <v>46</v>
      </c>
      <c r="C41" s="32"/>
      <c r="D41" s="32"/>
      <c r="E41" s="33">
        <v>504000</v>
      </c>
      <c r="F41" s="114"/>
      <c r="G41" s="114"/>
      <c r="H41" s="114"/>
      <c r="I41" s="114"/>
      <c r="J41" s="114"/>
      <c r="K41" s="114"/>
      <c r="L41" s="114"/>
      <c r="M41" s="115">
        <f>M20*0.9</f>
        <v>110970.0018</v>
      </c>
      <c r="N41" s="115"/>
      <c r="O41" s="115">
        <f>O20*0.9</f>
        <v>110970.0018</v>
      </c>
      <c r="P41" s="115">
        <f>P20*0.9</f>
        <v>110970.0018</v>
      </c>
      <c r="Q41" s="116">
        <f t="shared" si="1"/>
        <v>22.017857499999998</v>
      </c>
      <c r="R41" s="165"/>
      <c r="S41" s="35"/>
    </row>
    <row r="42" spans="1:19" s="34" customFormat="1" ht="46.5" customHeight="1" hidden="1" outlineLevel="1">
      <c r="A42" s="39"/>
      <c r="B42" s="31" t="s">
        <v>47</v>
      </c>
      <c r="C42" s="32"/>
      <c r="D42" s="32"/>
      <c r="E42" s="33">
        <v>196000</v>
      </c>
      <c r="F42" s="114"/>
      <c r="G42" s="114"/>
      <c r="H42" s="114"/>
      <c r="I42" s="114"/>
      <c r="J42" s="114"/>
      <c r="K42" s="114"/>
      <c r="L42" s="114"/>
      <c r="M42" s="115">
        <f aca="true" t="shared" si="12" ref="M42:O49">M21*0.9</f>
        <v>100530.0027</v>
      </c>
      <c r="N42" s="115"/>
      <c r="O42" s="115">
        <f t="shared" si="12"/>
        <v>100530.0027</v>
      </c>
      <c r="P42" s="115">
        <f aca="true" t="shared" si="13" ref="P42:P49">P21*0.9</f>
        <v>100530.0027</v>
      </c>
      <c r="Q42" s="116">
        <f aca="true" t="shared" si="14" ref="Q42:Q73">M42/E42*100</f>
        <v>51.290817704081626</v>
      </c>
      <c r="R42" s="165"/>
      <c r="S42" s="35"/>
    </row>
    <row r="43" spans="1:19" s="34" customFormat="1" ht="46.5" customHeight="1" hidden="1" outlineLevel="1">
      <c r="A43" s="39"/>
      <c r="B43" s="31" t="s">
        <v>48</v>
      </c>
      <c r="C43" s="32"/>
      <c r="D43" s="32"/>
      <c r="E43" s="33">
        <v>158000</v>
      </c>
      <c r="F43" s="114"/>
      <c r="G43" s="114"/>
      <c r="H43" s="114"/>
      <c r="I43" s="114"/>
      <c r="J43" s="114"/>
      <c r="K43" s="114"/>
      <c r="L43" s="114"/>
      <c r="M43" s="115">
        <f t="shared" si="12"/>
        <v>39960.003600000004</v>
      </c>
      <c r="N43" s="115"/>
      <c r="O43" s="115">
        <f t="shared" si="12"/>
        <v>39960.003600000004</v>
      </c>
      <c r="P43" s="115">
        <f t="shared" si="13"/>
        <v>39960.003600000004</v>
      </c>
      <c r="Q43" s="116">
        <f t="shared" si="14"/>
        <v>25.29114151898734</v>
      </c>
      <c r="R43" s="165"/>
      <c r="S43" s="35"/>
    </row>
    <row r="44" spans="1:19" s="34" customFormat="1" ht="47.25" customHeight="1" hidden="1" outlineLevel="1">
      <c r="A44" s="39"/>
      <c r="B44" s="31" t="s">
        <v>49</v>
      </c>
      <c r="C44" s="32"/>
      <c r="D44" s="32"/>
      <c r="E44" s="33">
        <v>9000</v>
      </c>
      <c r="F44" s="114"/>
      <c r="G44" s="114"/>
      <c r="H44" s="114"/>
      <c r="I44" s="114"/>
      <c r="J44" s="114"/>
      <c r="K44" s="114"/>
      <c r="L44" s="114"/>
      <c r="M44" s="115">
        <f t="shared" si="12"/>
        <v>0</v>
      </c>
      <c r="N44" s="115"/>
      <c r="O44" s="115">
        <f t="shared" si="12"/>
        <v>0</v>
      </c>
      <c r="P44" s="115">
        <f t="shared" si="13"/>
        <v>0</v>
      </c>
      <c r="Q44" s="116">
        <f t="shared" si="14"/>
        <v>0</v>
      </c>
      <c r="R44" s="165"/>
      <c r="S44" s="35"/>
    </row>
    <row r="45" spans="1:19" s="34" customFormat="1" ht="45.75" customHeight="1" hidden="1" outlineLevel="1">
      <c r="A45" s="39"/>
      <c r="B45" s="31" t="s">
        <v>50</v>
      </c>
      <c r="C45" s="32"/>
      <c r="D45" s="32"/>
      <c r="E45" s="33">
        <v>144000</v>
      </c>
      <c r="F45" s="114"/>
      <c r="G45" s="114"/>
      <c r="H45" s="114"/>
      <c r="I45" s="114"/>
      <c r="J45" s="114"/>
      <c r="K45" s="114"/>
      <c r="L45" s="114"/>
      <c r="M45" s="115">
        <f t="shared" si="12"/>
        <v>35370.0072</v>
      </c>
      <c r="N45" s="115"/>
      <c r="O45" s="115">
        <f t="shared" si="12"/>
        <v>35370.0072</v>
      </c>
      <c r="P45" s="115">
        <f t="shared" si="13"/>
        <v>35370.0072</v>
      </c>
      <c r="Q45" s="116">
        <f t="shared" si="14"/>
        <v>24.562505</v>
      </c>
      <c r="R45" s="165"/>
      <c r="S45" s="35"/>
    </row>
    <row r="46" spans="1:19" s="34" customFormat="1" ht="35.25" customHeight="1" hidden="1" outlineLevel="1">
      <c r="A46" s="39"/>
      <c r="B46" s="31" t="s">
        <v>51</v>
      </c>
      <c r="C46" s="32"/>
      <c r="D46" s="32"/>
      <c r="E46" s="33">
        <v>36000</v>
      </c>
      <c r="F46" s="114"/>
      <c r="G46" s="114"/>
      <c r="H46" s="114"/>
      <c r="I46" s="114"/>
      <c r="J46" s="114"/>
      <c r="K46" s="114"/>
      <c r="L46" s="114"/>
      <c r="M46" s="115">
        <f t="shared" si="12"/>
        <v>38250.0063</v>
      </c>
      <c r="N46" s="115"/>
      <c r="O46" s="115">
        <f t="shared" si="12"/>
        <v>38250.0063</v>
      </c>
      <c r="P46" s="115">
        <f t="shared" si="13"/>
        <v>38250.0063</v>
      </c>
      <c r="Q46" s="116">
        <f t="shared" si="14"/>
        <v>106.2500175</v>
      </c>
      <c r="R46" s="165"/>
      <c r="S46" s="35"/>
    </row>
    <row r="47" spans="1:19" s="34" customFormat="1" ht="47.25" customHeight="1" hidden="1" outlineLevel="1">
      <c r="A47" s="39"/>
      <c r="B47" s="31" t="s">
        <v>52</v>
      </c>
      <c r="C47" s="32"/>
      <c r="D47" s="32"/>
      <c r="E47" s="33">
        <v>8000</v>
      </c>
      <c r="F47" s="114"/>
      <c r="G47" s="114"/>
      <c r="H47" s="114"/>
      <c r="I47" s="114"/>
      <c r="J47" s="114"/>
      <c r="K47" s="114"/>
      <c r="L47" s="114"/>
      <c r="M47" s="115">
        <f t="shared" si="12"/>
        <v>23130.005400000002</v>
      </c>
      <c r="N47" s="115"/>
      <c r="O47" s="115">
        <f t="shared" si="12"/>
        <v>23130.005400000002</v>
      </c>
      <c r="P47" s="115">
        <f t="shared" si="13"/>
        <v>23130.005400000002</v>
      </c>
      <c r="Q47" s="116">
        <f t="shared" si="14"/>
        <v>289.1250675</v>
      </c>
      <c r="R47" s="165"/>
      <c r="S47" s="35"/>
    </row>
    <row r="48" spans="1:19" s="34" customFormat="1" ht="31.5" customHeight="1" hidden="1" outlineLevel="1">
      <c r="A48" s="39"/>
      <c r="B48" s="31" t="s">
        <v>53</v>
      </c>
      <c r="C48" s="32"/>
      <c r="D48" s="32"/>
      <c r="E48" s="33">
        <v>630000</v>
      </c>
      <c r="F48" s="114"/>
      <c r="G48" s="114"/>
      <c r="H48" s="114"/>
      <c r="I48" s="114"/>
      <c r="J48" s="114"/>
      <c r="K48" s="114"/>
      <c r="L48" s="114"/>
      <c r="M48" s="115">
        <f t="shared" si="12"/>
        <v>112230.00450000001</v>
      </c>
      <c r="N48" s="115"/>
      <c r="O48" s="115">
        <f t="shared" si="12"/>
        <v>112230.00450000001</v>
      </c>
      <c r="P48" s="115">
        <f t="shared" si="13"/>
        <v>112230.00450000001</v>
      </c>
      <c r="Q48" s="116">
        <f t="shared" si="14"/>
        <v>17.814286428571428</v>
      </c>
      <c r="R48" s="165"/>
      <c r="S48" s="35"/>
    </row>
    <row r="49" spans="1:19" s="34" customFormat="1" ht="33" customHeight="1" hidden="1" outlineLevel="1">
      <c r="A49" s="50"/>
      <c r="B49" s="40" t="s">
        <v>54</v>
      </c>
      <c r="C49" s="32"/>
      <c r="D49" s="32"/>
      <c r="E49" s="33">
        <v>11250</v>
      </c>
      <c r="F49" s="114"/>
      <c r="G49" s="114"/>
      <c r="H49" s="114"/>
      <c r="I49" s="114"/>
      <c r="J49" s="114"/>
      <c r="K49" s="114"/>
      <c r="L49" s="114"/>
      <c r="M49" s="115">
        <f t="shared" si="12"/>
        <v>0</v>
      </c>
      <c r="N49" s="115"/>
      <c r="O49" s="115">
        <f t="shared" si="12"/>
        <v>0</v>
      </c>
      <c r="P49" s="115">
        <f t="shared" si="13"/>
        <v>0</v>
      </c>
      <c r="Q49" s="116">
        <f t="shared" si="14"/>
        <v>0</v>
      </c>
      <c r="R49" s="165"/>
      <c r="S49" s="35"/>
    </row>
    <row r="50" spans="1:19" s="30" customFormat="1" ht="18" customHeight="1" hidden="1" outlineLevel="1">
      <c r="A50" s="25">
        <v>2</v>
      </c>
      <c r="B50" s="51" t="s">
        <v>31</v>
      </c>
      <c r="C50" s="27"/>
      <c r="D50" s="27"/>
      <c r="E50" s="52">
        <f>E51+E52</f>
        <v>37740000</v>
      </c>
      <c r="F50" s="52">
        <f aca="true" t="shared" si="15" ref="F50:M50">F51+F52</f>
        <v>0</v>
      </c>
      <c r="G50" s="52">
        <f t="shared" si="15"/>
        <v>0</v>
      </c>
      <c r="H50" s="52">
        <f t="shared" si="15"/>
        <v>0</v>
      </c>
      <c r="I50" s="52">
        <f t="shared" si="15"/>
        <v>0</v>
      </c>
      <c r="J50" s="52">
        <f t="shared" si="15"/>
        <v>0</v>
      </c>
      <c r="K50" s="52">
        <f t="shared" si="15"/>
        <v>0</v>
      </c>
      <c r="L50" s="52">
        <f t="shared" si="15"/>
        <v>0</v>
      </c>
      <c r="M50" s="52">
        <f t="shared" si="15"/>
        <v>8829179.5</v>
      </c>
      <c r="N50" s="52"/>
      <c r="O50" s="52">
        <f>O51+O52</f>
        <v>8829179.5</v>
      </c>
      <c r="P50" s="52">
        <f>P51+P52</f>
        <v>8829179.5</v>
      </c>
      <c r="Q50" s="117">
        <f t="shared" si="14"/>
        <v>23.394752252252253</v>
      </c>
      <c r="R50" s="164"/>
      <c r="S50" s="29"/>
    </row>
    <row r="51" spans="1:19" s="34" customFormat="1" ht="18" customHeight="1" hidden="1" outlineLevel="1">
      <c r="A51" s="36"/>
      <c r="B51" s="37" t="s">
        <v>32</v>
      </c>
      <c r="C51" s="32"/>
      <c r="D51" s="32"/>
      <c r="E51" s="38">
        <v>1190000</v>
      </c>
      <c r="F51" s="114"/>
      <c r="G51" s="114"/>
      <c r="H51" s="114"/>
      <c r="I51" s="114"/>
      <c r="J51" s="114"/>
      <c r="K51" s="114"/>
      <c r="L51" s="114"/>
      <c r="M51" s="115">
        <f>M30*0.85</f>
        <v>864679.5</v>
      </c>
      <c r="N51" s="115"/>
      <c r="O51" s="115">
        <f aca="true" t="shared" si="16" ref="O51:P55">O30*0.85</f>
        <v>864679.5</v>
      </c>
      <c r="P51" s="115">
        <f t="shared" si="16"/>
        <v>864679.5</v>
      </c>
      <c r="Q51" s="116">
        <f t="shared" si="14"/>
        <v>72.66214285714285</v>
      </c>
      <c r="R51" s="165"/>
      <c r="S51" s="35"/>
    </row>
    <row r="52" spans="1:19" s="34" customFormat="1" ht="18" customHeight="1" hidden="1" outlineLevel="1">
      <c r="A52" s="41"/>
      <c r="B52" s="37" t="s">
        <v>55</v>
      </c>
      <c r="C52" s="32"/>
      <c r="D52" s="32"/>
      <c r="E52" s="38">
        <f>E53+E54+E55</f>
        <v>36550000</v>
      </c>
      <c r="F52" s="38">
        <f aca="true" t="shared" si="17" ref="F52:L52">F53+F54+F55</f>
        <v>0</v>
      </c>
      <c r="G52" s="38">
        <f t="shared" si="17"/>
        <v>0</v>
      </c>
      <c r="H52" s="38">
        <f t="shared" si="17"/>
        <v>0</v>
      </c>
      <c r="I52" s="38">
        <f t="shared" si="17"/>
        <v>0</v>
      </c>
      <c r="J52" s="38">
        <f t="shared" si="17"/>
        <v>0</v>
      </c>
      <c r="K52" s="38">
        <f t="shared" si="17"/>
        <v>0</v>
      </c>
      <c r="L52" s="38">
        <f t="shared" si="17"/>
        <v>0</v>
      </c>
      <c r="M52" s="115">
        <f>M31*0.85</f>
        <v>7964500</v>
      </c>
      <c r="N52" s="115"/>
      <c r="O52" s="115">
        <f t="shared" si="16"/>
        <v>7964500</v>
      </c>
      <c r="P52" s="115">
        <f t="shared" si="16"/>
        <v>7964500</v>
      </c>
      <c r="Q52" s="116">
        <f t="shared" si="14"/>
        <v>21.790697674418606</v>
      </c>
      <c r="R52" s="165"/>
      <c r="S52" s="35"/>
    </row>
    <row r="53" spans="1:19" s="24" customFormat="1" ht="18" customHeight="1" hidden="1" outlineLevel="1">
      <c r="A53" s="41"/>
      <c r="B53" s="42" t="s">
        <v>34</v>
      </c>
      <c r="C53" s="43"/>
      <c r="D53" s="43"/>
      <c r="E53" s="44">
        <v>11050000</v>
      </c>
      <c r="F53" s="119"/>
      <c r="G53" s="119"/>
      <c r="H53" s="119"/>
      <c r="I53" s="119"/>
      <c r="J53" s="119"/>
      <c r="K53" s="119"/>
      <c r="L53" s="119"/>
      <c r="M53" s="115">
        <f>M32*0.85</f>
        <v>2127550</v>
      </c>
      <c r="N53" s="115"/>
      <c r="O53" s="115">
        <f t="shared" si="16"/>
        <v>2127550</v>
      </c>
      <c r="P53" s="115">
        <f t="shared" si="16"/>
        <v>2127550</v>
      </c>
      <c r="Q53" s="120">
        <f t="shared" si="14"/>
        <v>19.253846153846155</v>
      </c>
      <c r="R53" s="166"/>
      <c r="S53" s="23"/>
    </row>
    <row r="54" spans="1:19" s="24" customFormat="1" ht="18" customHeight="1" hidden="1" outlineLevel="1">
      <c r="A54" s="41"/>
      <c r="B54" s="42" t="s">
        <v>35</v>
      </c>
      <c r="C54" s="43"/>
      <c r="D54" s="43"/>
      <c r="E54" s="44">
        <v>12750000</v>
      </c>
      <c r="F54" s="119"/>
      <c r="G54" s="119"/>
      <c r="H54" s="119"/>
      <c r="I54" s="119"/>
      <c r="J54" s="119"/>
      <c r="K54" s="119"/>
      <c r="L54" s="119"/>
      <c r="M54" s="115">
        <f>M33*0.85</f>
        <v>2417400</v>
      </c>
      <c r="N54" s="115"/>
      <c r="O54" s="115">
        <f t="shared" si="16"/>
        <v>2417400</v>
      </c>
      <c r="P54" s="115">
        <f t="shared" si="16"/>
        <v>2417400</v>
      </c>
      <c r="Q54" s="120">
        <f t="shared" si="14"/>
        <v>18.96</v>
      </c>
      <c r="R54" s="166"/>
      <c r="S54" s="23"/>
    </row>
    <row r="55" spans="1:19" s="24" customFormat="1" ht="18" customHeight="1" hidden="1" outlineLevel="1">
      <c r="A55" s="53"/>
      <c r="B55" s="42" t="s">
        <v>36</v>
      </c>
      <c r="C55" s="43"/>
      <c r="D55" s="43"/>
      <c r="E55" s="44">
        <v>12750000</v>
      </c>
      <c r="F55" s="119"/>
      <c r="G55" s="119"/>
      <c r="H55" s="119"/>
      <c r="I55" s="119"/>
      <c r="J55" s="119"/>
      <c r="K55" s="119"/>
      <c r="L55" s="119"/>
      <c r="M55" s="115">
        <f>M34*0.85</f>
        <v>3419550</v>
      </c>
      <c r="N55" s="115"/>
      <c r="O55" s="115">
        <f t="shared" si="16"/>
        <v>3419550</v>
      </c>
      <c r="P55" s="115">
        <f t="shared" si="16"/>
        <v>3419550</v>
      </c>
      <c r="Q55" s="120">
        <f t="shared" si="14"/>
        <v>26.82</v>
      </c>
      <c r="R55" s="166"/>
      <c r="S55" s="23"/>
    </row>
    <row r="56" spans="1:19" s="30" customFormat="1" ht="18" customHeight="1" hidden="1" outlineLevel="1">
      <c r="A56" s="25">
        <v>3</v>
      </c>
      <c r="B56" s="26" t="s">
        <v>38</v>
      </c>
      <c r="C56" s="27"/>
      <c r="D56" s="27"/>
      <c r="E56" s="28">
        <f>E57</f>
        <v>147900</v>
      </c>
      <c r="F56" s="123"/>
      <c r="G56" s="123"/>
      <c r="H56" s="123"/>
      <c r="I56" s="123"/>
      <c r="J56" s="123"/>
      <c r="K56" s="123"/>
      <c r="L56" s="123"/>
      <c r="M56" s="124">
        <f>M57</f>
        <v>146540</v>
      </c>
      <c r="N56" s="124"/>
      <c r="O56" s="124">
        <f>O57</f>
        <v>146540</v>
      </c>
      <c r="P56" s="124">
        <f>P57</f>
        <v>146540</v>
      </c>
      <c r="Q56" s="117">
        <f t="shared" si="14"/>
        <v>99.08045977011494</v>
      </c>
      <c r="R56" s="164"/>
      <c r="S56" s="29"/>
    </row>
    <row r="57" spans="1:19" s="34" customFormat="1" ht="18" customHeight="1" hidden="1" outlineLevel="1">
      <c r="A57" s="53"/>
      <c r="B57" s="37" t="s">
        <v>39</v>
      </c>
      <c r="C57" s="32"/>
      <c r="D57" s="32"/>
      <c r="E57" s="38">
        <f>E36*0.85</f>
        <v>147900</v>
      </c>
      <c r="F57" s="114"/>
      <c r="G57" s="114"/>
      <c r="H57" s="114"/>
      <c r="I57" s="114"/>
      <c r="J57" s="114"/>
      <c r="K57" s="114"/>
      <c r="L57" s="114"/>
      <c r="M57" s="115">
        <f>M36-M79</f>
        <v>146540</v>
      </c>
      <c r="N57" s="115"/>
      <c r="O57" s="115">
        <f>O36-O79</f>
        <v>146540</v>
      </c>
      <c r="P57" s="115">
        <f>P36-P79</f>
        <v>146540</v>
      </c>
      <c r="Q57" s="116">
        <f t="shared" si="14"/>
        <v>99.08045977011494</v>
      </c>
      <c r="R57" s="165"/>
      <c r="S57" s="35"/>
    </row>
    <row r="58" spans="1:19" s="30" customFormat="1" ht="18" customHeight="1" hidden="1" outlineLevel="1">
      <c r="A58" s="25">
        <v>4</v>
      </c>
      <c r="B58" s="26" t="s">
        <v>41</v>
      </c>
      <c r="C58" s="27"/>
      <c r="D58" s="27"/>
      <c r="E58" s="28">
        <f>E59</f>
        <v>255000000</v>
      </c>
      <c r="F58" s="28">
        <f aca="true" t="shared" si="18" ref="F58:P58">F59</f>
        <v>0</v>
      </c>
      <c r="G58" s="28">
        <f t="shared" si="18"/>
        <v>0</v>
      </c>
      <c r="H58" s="28">
        <f t="shared" si="18"/>
        <v>0</v>
      </c>
      <c r="I58" s="28">
        <f t="shared" si="18"/>
        <v>0</v>
      </c>
      <c r="J58" s="28">
        <f t="shared" si="18"/>
        <v>0</v>
      </c>
      <c r="K58" s="28">
        <f t="shared" si="18"/>
        <v>0</v>
      </c>
      <c r="L58" s="28">
        <f t="shared" si="18"/>
        <v>0</v>
      </c>
      <c r="M58" s="28">
        <f t="shared" si="18"/>
        <v>52604.799999999996</v>
      </c>
      <c r="N58" s="28"/>
      <c r="O58" s="28">
        <f t="shared" si="18"/>
        <v>52604.799999999996</v>
      </c>
      <c r="P58" s="28">
        <f t="shared" si="18"/>
        <v>52604.799999999996</v>
      </c>
      <c r="Q58" s="117">
        <f t="shared" si="14"/>
        <v>0.020629333333333333</v>
      </c>
      <c r="R58" s="164"/>
      <c r="S58" s="29"/>
    </row>
    <row r="59" spans="1:19" s="34" customFormat="1" ht="18" customHeight="1" hidden="1" outlineLevel="1">
      <c r="A59" s="54"/>
      <c r="B59" s="37" t="s">
        <v>42</v>
      </c>
      <c r="C59" s="32"/>
      <c r="D59" s="32"/>
      <c r="E59" s="38">
        <f>E38*0.85</f>
        <v>255000000</v>
      </c>
      <c r="F59" s="38">
        <f aca="true" t="shared" si="19" ref="F59:M59">F38*0.85</f>
        <v>0</v>
      </c>
      <c r="G59" s="38">
        <f t="shared" si="19"/>
        <v>0</v>
      </c>
      <c r="H59" s="38">
        <f t="shared" si="19"/>
        <v>0</v>
      </c>
      <c r="I59" s="38">
        <f t="shared" si="19"/>
        <v>0</v>
      </c>
      <c r="J59" s="38">
        <f t="shared" si="19"/>
        <v>0</v>
      </c>
      <c r="K59" s="38">
        <f t="shared" si="19"/>
        <v>0</v>
      </c>
      <c r="L59" s="38">
        <f t="shared" si="19"/>
        <v>0</v>
      </c>
      <c r="M59" s="38">
        <f t="shared" si="19"/>
        <v>52604.799999999996</v>
      </c>
      <c r="N59" s="38"/>
      <c r="O59" s="38">
        <f>O38*0.85</f>
        <v>52604.799999999996</v>
      </c>
      <c r="P59" s="38">
        <f>P38*0.85</f>
        <v>52604.799999999996</v>
      </c>
      <c r="Q59" s="116">
        <f t="shared" si="14"/>
        <v>0.020629333333333333</v>
      </c>
      <c r="R59" s="165"/>
      <c r="S59" s="35"/>
    </row>
    <row r="60" spans="1:19" s="56" customFormat="1" ht="23.25" customHeight="1" hidden="1">
      <c r="A60" s="25" t="s">
        <v>56</v>
      </c>
      <c r="B60" s="26" t="s">
        <v>223</v>
      </c>
      <c r="C60" s="27">
        <v>95760000</v>
      </c>
      <c r="D60" s="27"/>
      <c r="E60" s="28">
        <f>E61+E82</f>
        <v>56699350</v>
      </c>
      <c r="F60" s="28">
        <f aca="true" t="shared" si="20" ref="F60:M60">F61+F82</f>
        <v>0</v>
      </c>
      <c r="G60" s="28">
        <f t="shared" si="20"/>
        <v>0</v>
      </c>
      <c r="H60" s="28">
        <f t="shared" si="20"/>
        <v>0</v>
      </c>
      <c r="I60" s="28">
        <f t="shared" si="20"/>
        <v>0</v>
      </c>
      <c r="J60" s="28">
        <f t="shared" si="20"/>
        <v>0</v>
      </c>
      <c r="K60" s="28">
        <f t="shared" si="20"/>
        <v>0</v>
      </c>
      <c r="L60" s="28">
        <f t="shared" si="20"/>
        <v>0</v>
      </c>
      <c r="M60" s="28">
        <f t="shared" si="20"/>
        <v>1802793.7045</v>
      </c>
      <c r="N60" s="28"/>
      <c r="O60" s="28">
        <f>O61+O82</f>
        <v>1802793.7045</v>
      </c>
      <c r="P60" s="28">
        <f>P61+P82</f>
        <v>1802793.7045</v>
      </c>
      <c r="Q60" s="121">
        <f t="shared" si="14"/>
        <v>3.179566793093748</v>
      </c>
      <c r="R60" s="167"/>
      <c r="S60" s="55"/>
    </row>
    <row r="61" spans="1:19" s="56" customFormat="1" ht="23.25" customHeight="1" hidden="1">
      <c r="A61" s="19">
        <v>1</v>
      </c>
      <c r="B61" s="20" t="s">
        <v>57</v>
      </c>
      <c r="C61" s="21"/>
      <c r="D61" s="21"/>
      <c r="E61" s="22">
        <f>E62+E72+E78+E80</f>
        <v>51874350</v>
      </c>
      <c r="F61" s="22">
        <f aca="true" t="shared" si="21" ref="F61:M61">F62+F72+F78+F80</f>
        <v>0</v>
      </c>
      <c r="G61" s="22">
        <f t="shared" si="21"/>
        <v>0</v>
      </c>
      <c r="H61" s="22">
        <f t="shared" si="21"/>
        <v>0</v>
      </c>
      <c r="I61" s="22">
        <f t="shared" si="21"/>
        <v>0</v>
      </c>
      <c r="J61" s="22">
        <f t="shared" si="21"/>
        <v>0</v>
      </c>
      <c r="K61" s="22">
        <f t="shared" si="21"/>
        <v>0</v>
      </c>
      <c r="L61" s="22">
        <f t="shared" si="21"/>
        <v>0</v>
      </c>
      <c r="M61" s="22">
        <f t="shared" si="21"/>
        <v>1644393.7035</v>
      </c>
      <c r="N61" s="22"/>
      <c r="O61" s="22">
        <f>O62+O72+O78+O80</f>
        <v>1644393.7035</v>
      </c>
      <c r="P61" s="22">
        <f>P62+P72+P78+P80</f>
        <v>1644393.7035</v>
      </c>
      <c r="Q61" s="125">
        <f t="shared" si="14"/>
        <v>3.1699552929337913</v>
      </c>
      <c r="R61" s="169"/>
      <c r="S61" s="55"/>
    </row>
    <row r="62" spans="1:19" s="34" customFormat="1" ht="27" customHeight="1" hidden="1" outlineLevel="1">
      <c r="A62" s="25" t="s">
        <v>11</v>
      </c>
      <c r="B62" s="26" t="s">
        <v>12</v>
      </c>
      <c r="C62" s="27"/>
      <c r="D62" s="27"/>
      <c r="E62" s="28">
        <f>SUM(E63:E71)</f>
        <v>188250</v>
      </c>
      <c r="F62" s="28">
        <f aca="true" t="shared" si="22" ref="F62:M62">SUM(F63:F71)</f>
        <v>0</v>
      </c>
      <c r="G62" s="28">
        <f t="shared" si="22"/>
        <v>0</v>
      </c>
      <c r="H62" s="28">
        <f t="shared" si="22"/>
        <v>0</v>
      </c>
      <c r="I62" s="28">
        <f t="shared" si="22"/>
        <v>0</v>
      </c>
      <c r="J62" s="28">
        <f t="shared" si="22"/>
        <v>0</v>
      </c>
      <c r="K62" s="28">
        <f t="shared" si="22"/>
        <v>0</v>
      </c>
      <c r="L62" s="28">
        <f t="shared" si="22"/>
        <v>0</v>
      </c>
      <c r="M62" s="28">
        <f t="shared" si="22"/>
        <v>51160.003500000006</v>
      </c>
      <c r="N62" s="28"/>
      <c r="O62" s="28">
        <f>SUM(O63:O71)</f>
        <v>51160.003500000006</v>
      </c>
      <c r="P62" s="28">
        <f>SUM(P63:P71)</f>
        <v>51160.003500000006</v>
      </c>
      <c r="Q62" s="117">
        <f t="shared" si="14"/>
        <v>27.17662868525897</v>
      </c>
      <c r="R62" s="164"/>
      <c r="S62" s="35"/>
    </row>
    <row r="63" spans="1:19" s="34" customFormat="1" ht="31.5" customHeight="1" hidden="1" outlineLevel="1">
      <c r="A63" s="25"/>
      <c r="B63" s="31" t="s">
        <v>21</v>
      </c>
      <c r="C63" s="32"/>
      <c r="D63" s="32"/>
      <c r="E63" s="38">
        <f aca="true" t="shared" si="23" ref="E63:E70">E20-E41</f>
        <v>56000</v>
      </c>
      <c r="F63" s="114"/>
      <c r="G63" s="114"/>
      <c r="H63" s="114"/>
      <c r="I63" s="114"/>
      <c r="J63" s="114"/>
      <c r="K63" s="114"/>
      <c r="L63" s="114"/>
      <c r="M63" s="115">
        <f>M20*0.1</f>
        <v>12330.0002</v>
      </c>
      <c r="N63" s="115"/>
      <c r="O63" s="115">
        <f>O20*0.1</f>
        <v>12330.0002</v>
      </c>
      <c r="P63" s="115">
        <f>P20*0.1</f>
        <v>12330.0002</v>
      </c>
      <c r="Q63" s="116">
        <f t="shared" si="14"/>
        <v>22.0178575</v>
      </c>
      <c r="R63" s="165"/>
      <c r="S63" s="35"/>
    </row>
    <row r="64" spans="1:19" s="34" customFormat="1" ht="49.5" customHeight="1" hidden="1" outlineLevel="1">
      <c r="A64" s="25"/>
      <c r="B64" s="31" t="s">
        <v>22</v>
      </c>
      <c r="C64" s="32"/>
      <c r="D64" s="32"/>
      <c r="E64" s="38">
        <f t="shared" si="23"/>
        <v>22000</v>
      </c>
      <c r="F64" s="114"/>
      <c r="G64" s="114"/>
      <c r="H64" s="114"/>
      <c r="I64" s="114"/>
      <c r="J64" s="114"/>
      <c r="K64" s="114"/>
      <c r="L64" s="114"/>
      <c r="M64" s="115">
        <f aca="true" t="shared" si="24" ref="M64:O71">M21*0.1</f>
        <v>11170.0003</v>
      </c>
      <c r="N64" s="115"/>
      <c r="O64" s="115">
        <f t="shared" si="24"/>
        <v>11170.0003</v>
      </c>
      <c r="P64" s="115">
        <f aca="true" t="shared" si="25" ref="P64:P71">P21*0.1</f>
        <v>11170.0003</v>
      </c>
      <c r="Q64" s="116">
        <f t="shared" si="14"/>
        <v>50.77272863636364</v>
      </c>
      <c r="R64" s="165"/>
      <c r="S64" s="35"/>
    </row>
    <row r="65" spans="1:19" s="34" customFormat="1" ht="46.5" customHeight="1" hidden="1" outlineLevel="1">
      <c r="A65" s="25"/>
      <c r="B65" s="31" t="s">
        <v>23</v>
      </c>
      <c r="C65" s="32"/>
      <c r="D65" s="32"/>
      <c r="E65" s="38">
        <f t="shared" si="23"/>
        <v>17000</v>
      </c>
      <c r="F65" s="114"/>
      <c r="G65" s="114"/>
      <c r="H65" s="114"/>
      <c r="I65" s="114"/>
      <c r="J65" s="114"/>
      <c r="K65" s="114"/>
      <c r="L65" s="114"/>
      <c r="M65" s="115">
        <f t="shared" si="24"/>
        <v>4440.0004</v>
      </c>
      <c r="N65" s="115"/>
      <c r="O65" s="115">
        <f t="shared" si="24"/>
        <v>4440.0004</v>
      </c>
      <c r="P65" s="115">
        <f t="shared" si="25"/>
        <v>4440.0004</v>
      </c>
      <c r="Q65" s="116">
        <f t="shared" si="14"/>
        <v>26.117649411764702</v>
      </c>
      <c r="R65" s="165"/>
      <c r="S65" s="35"/>
    </row>
    <row r="66" spans="1:19" s="34" customFormat="1" ht="47.25" customHeight="1" hidden="1" outlineLevel="1">
      <c r="A66" s="25"/>
      <c r="B66" s="31" t="s">
        <v>24</v>
      </c>
      <c r="C66" s="32"/>
      <c r="D66" s="32"/>
      <c r="E66" s="38">
        <f t="shared" si="23"/>
        <v>1000</v>
      </c>
      <c r="F66" s="114"/>
      <c r="G66" s="114"/>
      <c r="H66" s="114"/>
      <c r="I66" s="114"/>
      <c r="J66" s="114"/>
      <c r="K66" s="114"/>
      <c r="L66" s="114"/>
      <c r="M66" s="115">
        <f t="shared" si="24"/>
        <v>0</v>
      </c>
      <c r="N66" s="115"/>
      <c r="O66" s="115">
        <f t="shared" si="24"/>
        <v>0</v>
      </c>
      <c r="P66" s="115">
        <f t="shared" si="25"/>
        <v>0</v>
      </c>
      <c r="Q66" s="116">
        <f t="shared" si="14"/>
        <v>0</v>
      </c>
      <c r="R66" s="165"/>
      <c r="S66" s="35"/>
    </row>
    <row r="67" spans="1:19" s="34" customFormat="1" ht="45.75" customHeight="1" hidden="1" outlineLevel="1">
      <c r="A67" s="25"/>
      <c r="B67" s="31" t="s">
        <v>25</v>
      </c>
      <c r="C67" s="32"/>
      <c r="D67" s="32"/>
      <c r="E67" s="38">
        <f t="shared" si="23"/>
        <v>16000</v>
      </c>
      <c r="F67" s="114"/>
      <c r="G67" s="114"/>
      <c r="H67" s="114"/>
      <c r="I67" s="114"/>
      <c r="J67" s="114"/>
      <c r="K67" s="114"/>
      <c r="L67" s="114"/>
      <c r="M67" s="115">
        <f t="shared" si="24"/>
        <v>3930.0008000000003</v>
      </c>
      <c r="N67" s="115"/>
      <c r="O67" s="115">
        <f t="shared" si="24"/>
        <v>3930.0008000000003</v>
      </c>
      <c r="P67" s="115">
        <f t="shared" si="25"/>
        <v>3930.0008000000003</v>
      </c>
      <c r="Q67" s="116">
        <f t="shared" si="14"/>
        <v>24.562505</v>
      </c>
      <c r="R67" s="165"/>
      <c r="S67" s="35"/>
    </row>
    <row r="68" spans="1:19" s="34" customFormat="1" ht="34.5" customHeight="1" hidden="1" outlineLevel="1">
      <c r="A68" s="25"/>
      <c r="B68" s="31" t="s">
        <v>26</v>
      </c>
      <c r="C68" s="32"/>
      <c r="D68" s="32"/>
      <c r="E68" s="38">
        <f t="shared" si="23"/>
        <v>4000</v>
      </c>
      <c r="F68" s="114"/>
      <c r="G68" s="114"/>
      <c r="H68" s="114"/>
      <c r="I68" s="114"/>
      <c r="J68" s="114"/>
      <c r="K68" s="114"/>
      <c r="L68" s="114"/>
      <c r="M68" s="115">
        <f t="shared" si="24"/>
        <v>4250.0007</v>
      </c>
      <c r="N68" s="115"/>
      <c r="O68" s="115">
        <f t="shared" si="24"/>
        <v>4250.0007</v>
      </c>
      <c r="P68" s="115">
        <f t="shared" si="25"/>
        <v>4250.0007</v>
      </c>
      <c r="Q68" s="116">
        <f t="shared" si="14"/>
        <v>106.25001749999998</v>
      </c>
      <c r="R68" s="165"/>
      <c r="S68" s="35"/>
    </row>
    <row r="69" spans="1:19" s="34" customFormat="1" ht="48" customHeight="1" hidden="1" outlineLevel="1">
      <c r="A69" s="25"/>
      <c r="B69" s="31" t="s">
        <v>27</v>
      </c>
      <c r="C69" s="32"/>
      <c r="D69" s="32"/>
      <c r="E69" s="38">
        <f t="shared" si="23"/>
        <v>1000</v>
      </c>
      <c r="F69" s="114"/>
      <c r="G69" s="114"/>
      <c r="H69" s="114"/>
      <c r="I69" s="114"/>
      <c r="J69" s="114"/>
      <c r="K69" s="114"/>
      <c r="L69" s="114"/>
      <c r="M69" s="115">
        <f t="shared" si="24"/>
        <v>2570.0006000000003</v>
      </c>
      <c r="N69" s="115"/>
      <c r="O69" s="115">
        <f t="shared" si="24"/>
        <v>2570.0006000000003</v>
      </c>
      <c r="P69" s="115">
        <f t="shared" si="25"/>
        <v>2570.0006000000003</v>
      </c>
      <c r="Q69" s="116">
        <f t="shared" si="14"/>
        <v>257.00006</v>
      </c>
      <c r="R69" s="165"/>
      <c r="S69" s="35"/>
    </row>
    <row r="70" spans="1:19" s="34" customFormat="1" ht="35.25" customHeight="1" hidden="1" outlineLevel="1">
      <c r="A70" s="25"/>
      <c r="B70" s="31" t="s">
        <v>28</v>
      </c>
      <c r="C70" s="32"/>
      <c r="D70" s="32"/>
      <c r="E70" s="38">
        <f t="shared" si="23"/>
        <v>70000</v>
      </c>
      <c r="F70" s="114"/>
      <c r="G70" s="114"/>
      <c r="H70" s="114"/>
      <c r="I70" s="114"/>
      <c r="J70" s="114"/>
      <c r="K70" s="114"/>
      <c r="L70" s="114"/>
      <c r="M70" s="115">
        <f t="shared" si="24"/>
        <v>12470.000500000002</v>
      </c>
      <c r="N70" s="115"/>
      <c r="O70" s="115">
        <f t="shared" si="24"/>
        <v>12470.000500000002</v>
      </c>
      <c r="P70" s="115">
        <f t="shared" si="25"/>
        <v>12470.000500000002</v>
      </c>
      <c r="Q70" s="116">
        <f t="shared" si="14"/>
        <v>17.81428642857143</v>
      </c>
      <c r="R70" s="165"/>
      <c r="S70" s="35"/>
    </row>
    <row r="71" spans="1:19" s="34" customFormat="1" ht="49.5" customHeight="1" hidden="1" outlineLevel="1">
      <c r="A71" s="25"/>
      <c r="B71" s="40" t="s">
        <v>29</v>
      </c>
      <c r="C71" s="32"/>
      <c r="D71" s="32"/>
      <c r="E71" s="38">
        <f>E28-E49</f>
        <v>1250</v>
      </c>
      <c r="F71" s="114"/>
      <c r="G71" s="114"/>
      <c r="H71" s="114"/>
      <c r="I71" s="114"/>
      <c r="J71" s="114"/>
      <c r="K71" s="114"/>
      <c r="L71" s="114"/>
      <c r="M71" s="115">
        <f t="shared" si="24"/>
        <v>0</v>
      </c>
      <c r="N71" s="115"/>
      <c r="O71" s="115">
        <f t="shared" si="24"/>
        <v>0</v>
      </c>
      <c r="P71" s="115">
        <f t="shared" si="25"/>
        <v>0</v>
      </c>
      <c r="Q71" s="116">
        <f t="shared" si="14"/>
        <v>0</v>
      </c>
      <c r="R71" s="165"/>
      <c r="S71" s="35"/>
    </row>
    <row r="72" spans="1:19" s="30" customFormat="1" ht="18.75" customHeight="1" hidden="1" outlineLevel="1">
      <c r="A72" s="25" t="s">
        <v>15</v>
      </c>
      <c r="B72" s="26" t="s">
        <v>31</v>
      </c>
      <c r="C72" s="27"/>
      <c r="D72" s="27"/>
      <c r="E72" s="28">
        <f>E73+E74</f>
        <v>6660000</v>
      </c>
      <c r="F72" s="28">
        <f aca="true" t="shared" si="26" ref="F72:M72">F73+F74</f>
        <v>0</v>
      </c>
      <c r="G72" s="28">
        <f t="shared" si="26"/>
        <v>0</v>
      </c>
      <c r="H72" s="28">
        <f t="shared" si="26"/>
        <v>0</v>
      </c>
      <c r="I72" s="28">
        <f t="shared" si="26"/>
        <v>0</v>
      </c>
      <c r="J72" s="28">
        <f t="shared" si="26"/>
        <v>0</v>
      </c>
      <c r="K72" s="28">
        <f t="shared" si="26"/>
        <v>0</v>
      </c>
      <c r="L72" s="28">
        <f t="shared" si="26"/>
        <v>0</v>
      </c>
      <c r="M72" s="28">
        <f t="shared" si="26"/>
        <v>1558090.5</v>
      </c>
      <c r="N72" s="28"/>
      <c r="O72" s="28">
        <f>O73+O74</f>
        <v>1558090.5</v>
      </c>
      <c r="P72" s="28">
        <f>P73+P74</f>
        <v>1558090.5</v>
      </c>
      <c r="Q72" s="117">
        <f t="shared" si="14"/>
        <v>23.394752252252253</v>
      </c>
      <c r="R72" s="164"/>
      <c r="S72" s="29"/>
    </row>
    <row r="73" spans="1:19" s="34" customFormat="1" ht="18.75" customHeight="1" hidden="1" outlineLevel="1">
      <c r="A73" s="36"/>
      <c r="B73" s="37" t="s">
        <v>32</v>
      </c>
      <c r="C73" s="32"/>
      <c r="D73" s="32"/>
      <c r="E73" s="38">
        <f>E30-E51</f>
        <v>210000</v>
      </c>
      <c r="F73" s="114"/>
      <c r="G73" s="114"/>
      <c r="H73" s="114"/>
      <c r="I73" s="114"/>
      <c r="J73" s="114"/>
      <c r="K73" s="114"/>
      <c r="L73" s="114"/>
      <c r="M73" s="115">
        <f>M30-M51</f>
        <v>152590.5</v>
      </c>
      <c r="N73" s="115"/>
      <c r="O73" s="115">
        <f aca="true" t="shared" si="27" ref="O73:P77">O30-O51</f>
        <v>152590.5</v>
      </c>
      <c r="P73" s="115">
        <f t="shared" si="27"/>
        <v>152590.5</v>
      </c>
      <c r="Q73" s="116">
        <f t="shared" si="14"/>
        <v>72.66214285714285</v>
      </c>
      <c r="R73" s="165"/>
      <c r="S73" s="35"/>
    </row>
    <row r="74" spans="1:19" s="34" customFormat="1" ht="18.75" customHeight="1" hidden="1" outlineLevel="1">
      <c r="A74" s="41"/>
      <c r="B74" s="37" t="s">
        <v>58</v>
      </c>
      <c r="C74" s="32"/>
      <c r="D74" s="32"/>
      <c r="E74" s="38">
        <f>E75+E76+E77</f>
        <v>6450000</v>
      </c>
      <c r="F74" s="114"/>
      <c r="G74" s="114"/>
      <c r="H74" s="114"/>
      <c r="I74" s="114"/>
      <c r="J74" s="114"/>
      <c r="K74" s="114"/>
      <c r="L74" s="114"/>
      <c r="M74" s="115">
        <f>M31-M52</f>
        <v>1405500</v>
      </c>
      <c r="N74" s="115"/>
      <c r="O74" s="115">
        <f t="shared" si="27"/>
        <v>1405500</v>
      </c>
      <c r="P74" s="115">
        <f t="shared" si="27"/>
        <v>1405500</v>
      </c>
      <c r="Q74" s="116">
        <f aca="true" t="shared" si="28" ref="Q74:Q88">M74/E74*100</f>
        <v>21.790697674418606</v>
      </c>
      <c r="R74" s="165"/>
      <c r="S74" s="35"/>
    </row>
    <row r="75" spans="1:19" s="24" customFormat="1" ht="18.75" customHeight="1" hidden="1" outlineLevel="1">
      <c r="A75" s="41"/>
      <c r="B75" s="42" t="s">
        <v>34</v>
      </c>
      <c r="C75" s="43"/>
      <c r="D75" s="43"/>
      <c r="E75" s="44">
        <f>E32-E53</f>
        <v>1950000</v>
      </c>
      <c r="F75" s="119"/>
      <c r="G75" s="119"/>
      <c r="H75" s="119"/>
      <c r="I75" s="119"/>
      <c r="J75" s="119"/>
      <c r="K75" s="119"/>
      <c r="L75" s="119"/>
      <c r="M75" s="115">
        <f>M32-M53</f>
        <v>375450</v>
      </c>
      <c r="N75" s="115"/>
      <c r="O75" s="115">
        <f t="shared" si="27"/>
        <v>375450</v>
      </c>
      <c r="P75" s="115">
        <f t="shared" si="27"/>
        <v>375450</v>
      </c>
      <c r="Q75" s="120">
        <f t="shared" si="28"/>
        <v>19.253846153846155</v>
      </c>
      <c r="R75" s="166"/>
      <c r="S75" s="23"/>
    </row>
    <row r="76" spans="1:19" s="24" customFormat="1" ht="18.75" customHeight="1" hidden="1" outlineLevel="1">
      <c r="A76" s="41"/>
      <c r="B76" s="42" t="s">
        <v>35</v>
      </c>
      <c r="C76" s="43"/>
      <c r="D76" s="43"/>
      <c r="E76" s="44">
        <f>E33-E54</f>
        <v>2250000</v>
      </c>
      <c r="F76" s="119"/>
      <c r="G76" s="119"/>
      <c r="H76" s="119"/>
      <c r="I76" s="119"/>
      <c r="J76" s="119"/>
      <c r="K76" s="119"/>
      <c r="L76" s="119"/>
      <c r="M76" s="115">
        <f>M33-M54</f>
        <v>426600</v>
      </c>
      <c r="N76" s="115"/>
      <c r="O76" s="115">
        <f t="shared" si="27"/>
        <v>426600</v>
      </c>
      <c r="P76" s="115">
        <f t="shared" si="27"/>
        <v>426600</v>
      </c>
      <c r="Q76" s="120">
        <f t="shared" si="28"/>
        <v>18.96</v>
      </c>
      <c r="R76" s="166"/>
      <c r="S76" s="23"/>
    </row>
    <row r="77" spans="1:19" s="24" customFormat="1" ht="18.75" customHeight="1" hidden="1" outlineLevel="1">
      <c r="A77" s="25"/>
      <c r="B77" s="42" t="s">
        <v>36</v>
      </c>
      <c r="C77" s="43"/>
      <c r="D77" s="43"/>
      <c r="E77" s="44">
        <f>E34-E55</f>
        <v>2250000</v>
      </c>
      <c r="F77" s="119"/>
      <c r="G77" s="119"/>
      <c r="H77" s="119"/>
      <c r="I77" s="119"/>
      <c r="J77" s="119"/>
      <c r="K77" s="119"/>
      <c r="L77" s="119"/>
      <c r="M77" s="115">
        <f>M34-M55</f>
        <v>603450</v>
      </c>
      <c r="N77" s="115"/>
      <c r="O77" s="115">
        <f t="shared" si="27"/>
        <v>603450</v>
      </c>
      <c r="P77" s="115">
        <f t="shared" si="27"/>
        <v>603450</v>
      </c>
      <c r="Q77" s="120">
        <f t="shared" si="28"/>
        <v>26.82</v>
      </c>
      <c r="R77" s="166"/>
      <c r="S77" s="23"/>
    </row>
    <row r="78" spans="1:19" s="30" customFormat="1" ht="18.75" customHeight="1" hidden="1" outlineLevel="1">
      <c r="A78" s="25" t="s">
        <v>59</v>
      </c>
      <c r="B78" s="26" t="s">
        <v>38</v>
      </c>
      <c r="C78" s="27"/>
      <c r="D78" s="27"/>
      <c r="E78" s="28">
        <f>E79</f>
        <v>26100</v>
      </c>
      <c r="F78" s="28">
        <f aca="true" t="shared" si="29" ref="F78:P78">F79</f>
        <v>0</v>
      </c>
      <c r="G78" s="28">
        <f t="shared" si="29"/>
        <v>0</v>
      </c>
      <c r="H78" s="28">
        <f t="shared" si="29"/>
        <v>0</v>
      </c>
      <c r="I78" s="28">
        <f t="shared" si="29"/>
        <v>0</v>
      </c>
      <c r="J78" s="28">
        <f t="shared" si="29"/>
        <v>0</v>
      </c>
      <c r="K78" s="28">
        <f t="shared" si="29"/>
        <v>0</v>
      </c>
      <c r="L78" s="28">
        <f t="shared" si="29"/>
        <v>0</v>
      </c>
      <c r="M78" s="28">
        <f t="shared" si="29"/>
        <v>25860</v>
      </c>
      <c r="N78" s="28"/>
      <c r="O78" s="28">
        <f t="shared" si="29"/>
        <v>25860</v>
      </c>
      <c r="P78" s="28">
        <f t="shared" si="29"/>
        <v>25860</v>
      </c>
      <c r="Q78" s="117">
        <f t="shared" si="28"/>
        <v>99.08045977011494</v>
      </c>
      <c r="R78" s="164"/>
      <c r="S78" s="29"/>
    </row>
    <row r="79" spans="1:19" s="34" customFormat="1" ht="18.75" customHeight="1" hidden="1" outlineLevel="1">
      <c r="A79" s="25"/>
      <c r="B79" s="37" t="s">
        <v>39</v>
      </c>
      <c r="C79" s="32"/>
      <c r="D79" s="32"/>
      <c r="E79" s="38">
        <f>E36-E57</f>
        <v>26100</v>
      </c>
      <c r="F79" s="114"/>
      <c r="G79" s="114"/>
      <c r="H79" s="114"/>
      <c r="I79" s="114"/>
      <c r="J79" s="114"/>
      <c r="K79" s="114"/>
      <c r="L79" s="114"/>
      <c r="M79" s="115">
        <v>25860</v>
      </c>
      <c r="N79" s="115"/>
      <c r="O79" s="115">
        <v>25860</v>
      </c>
      <c r="P79" s="115">
        <v>25860</v>
      </c>
      <c r="Q79" s="116">
        <f t="shared" si="28"/>
        <v>99.08045977011494</v>
      </c>
      <c r="R79" s="165"/>
      <c r="S79" s="35"/>
    </row>
    <row r="80" spans="1:19" s="34" customFormat="1" ht="18.75" customHeight="1" hidden="1" outlineLevel="1">
      <c r="A80" s="25" t="s">
        <v>60</v>
      </c>
      <c r="B80" s="26" t="s">
        <v>41</v>
      </c>
      <c r="C80" s="27"/>
      <c r="D80" s="27"/>
      <c r="E80" s="28">
        <f>E81</f>
        <v>45000000</v>
      </c>
      <c r="F80" s="28">
        <f aca="true" t="shared" si="30" ref="F80:P80">F81</f>
        <v>0</v>
      </c>
      <c r="G80" s="28">
        <f t="shared" si="30"/>
        <v>0</v>
      </c>
      <c r="H80" s="28">
        <f t="shared" si="30"/>
        <v>0</v>
      </c>
      <c r="I80" s="28">
        <f t="shared" si="30"/>
        <v>0</v>
      </c>
      <c r="J80" s="28">
        <f t="shared" si="30"/>
        <v>0</v>
      </c>
      <c r="K80" s="28">
        <f t="shared" si="30"/>
        <v>0</v>
      </c>
      <c r="L80" s="28">
        <f t="shared" si="30"/>
        <v>0</v>
      </c>
      <c r="M80" s="28">
        <f t="shared" si="30"/>
        <v>9283.199999999999</v>
      </c>
      <c r="N80" s="28"/>
      <c r="O80" s="28">
        <f t="shared" si="30"/>
        <v>9283.199999999999</v>
      </c>
      <c r="P80" s="28">
        <f t="shared" si="30"/>
        <v>9283.199999999999</v>
      </c>
      <c r="Q80" s="117">
        <f t="shared" si="28"/>
        <v>0.020629333333333333</v>
      </c>
      <c r="R80" s="164"/>
      <c r="S80" s="35"/>
    </row>
    <row r="81" spans="1:19" s="34" customFormat="1" ht="18.75" customHeight="1" hidden="1" outlineLevel="1">
      <c r="A81" s="25"/>
      <c r="B81" s="37" t="s">
        <v>42</v>
      </c>
      <c r="C81" s="32"/>
      <c r="D81" s="32"/>
      <c r="E81" s="38">
        <f>E38*0.15</f>
        <v>45000000</v>
      </c>
      <c r="F81" s="38">
        <f aca="true" t="shared" si="31" ref="F81:M81">F38*0.15</f>
        <v>0</v>
      </c>
      <c r="G81" s="38">
        <f t="shared" si="31"/>
        <v>0</v>
      </c>
      <c r="H81" s="38">
        <f t="shared" si="31"/>
        <v>0</v>
      </c>
      <c r="I81" s="38">
        <f t="shared" si="31"/>
        <v>0</v>
      </c>
      <c r="J81" s="38">
        <f t="shared" si="31"/>
        <v>0</v>
      </c>
      <c r="K81" s="38">
        <f t="shared" si="31"/>
        <v>0</v>
      </c>
      <c r="L81" s="38">
        <f t="shared" si="31"/>
        <v>0</v>
      </c>
      <c r="M81" s="38">
        <f t="shared" si="31"/>
        <v>9283.199999999999</v>
      </c>
      <c r="N81" s="38"/>
      <c r="O81" s="38">
        <f>O38*0.15</f>
        <v>9283.199999999999</v>
      </c>
      <c r="P81" s="38">
        <f>P38*0.15</f>
        <v>9283.199999999999</v>
      </c>
      <c r="Q81" s="116">
        <f t="shared" si="28"/>
        <v>0.020629333333333333</v>
      </c>
      <c r="R81" s="165"/>
      <c r="S81" s="35"/>
    </row>
    <row r="82" spans="1:19" s="56" customFormat="1" ht="21" customHeight="1" hidden="1">
      <c r="A82" s="57">
        <v>2</v>
      </c>
      <c r="B82" s="20" t="s">
        <v>61</v>
      </c>
      <c r="C82" s="21"/>
      <c r="D82" s="21"/>
      <c r="E82" s="22">
        <f>E83+E86</f>
        <v>4825000</v>
      </c>
      <c r="F82" s="22">
        <f aca="true" t="shared" si="32" ref="F82:M82">F83+F86</f>
        <v>0</v>
      </c>
      <c r="G82" s="22">
        <f t="shared" si="32"/>
        <v>0</v>
      </c>
      <c r="H82" s="22">
        <f t="shared" si="32"/>
        <v>0</v>
      </c>
      <c r="I82" s="22">
        <f t="shared" si="32"/>
        <v>0</v>
      </c>
      <c r="J82" s="22">
        <f t="shared" si="32"/>
        <v>0</v>
      </c>
      <c r="K82" s="22">
        <f t="shared" si="32"/>
        <v>0</v>
      </c>
      <c r="L82" s="22">
        <f t="shared" si="32"/>
        <v>0</v>
      </c>
      <c r="M82" s="22">
        <f t="shared" si="32"/>
        <v>158400.001</v>
      </c>
      <c r="N82" s="22"/>
      <c r="O82" s="22">
        <f>O83+O86</f>
        <v>158400.001</v>
      </c>
      <c r="P82" s="22">
        <f>P83+P86</f>
        <v>158400.001</v>
      </c>
      <c r="Q82" s="125">
        <f t="shared" si="28"/>
        <v>3.2829015751295336</v>
      </c>
      <c r="R82" s="169"/>
      <c r="S82" s="55">
        <f>M82+M62+M40</f>
        <v>670000.0360000001</v>
      </c>
    </row>
    <row r="83" spans="1:19" s="12" customFormat="1" ht="19.5" customHeight="1" hidden="1" outlineLevel="1">
      <c r="A83" s="25" t="s">
        <v>62</v>
      </c>
      <c r="B83" s="26" t="s">
        <v>12</v>
      </c>
      <c r="C83" s="27"/>
      <c r="D83" s="27"/>
      <c r="E83" s="96">
        <f aca="true" t="shared" si="33" ref="E83:L83">E84+E85</f>
        <v>120000</v>
      </c>
      <c r="F83" s="96">
        <f t="shared" si="33"/>
        <v>0</v>
      </c>
      <c r="G83" s="96">
        <f t="shared" si="33"/>
        <v>0</v>
      </c>
      <c r="H83" s="96">
        <f t="shared" si="33"/>
        <v>0</v>
      </c>
      <c r="I83" s="96">
        <f t="shared" si="33"/>
        <v>0</v>
      </c>
      <c r="J83" s="96">
        <f t="shared" si="33"/>
        <v>0</v>
      </c>
      <c r="K83" s="96">
        <f t="shared" si="33"/>
        <v>0</v>
      </c>
      <c r="L83" s="96">
        <f t="shared" si="33"/>
        <v>0</v>
      </c>
      <c r="M83" s="96">
        <f>M84+M85</f>
        <v>64900.001000000004</v>
      </c>
      <c r="N83" s="96"/>
      <c r="O83" s="96">
        <f>O84+O85</f>
        <v>64900.001000000004</v>
      </c>
      <c r="P83" s="96">
        <f>P84+P85</f>
        <v>64900.001000000004</v>
      </c>
      <c r="Q83" s="99">
        <f t="shared" si="28"/>
        <v>54.083334166666674</v>
      </c>
      <c r="R83" s="162"/>
      <c r="S83" s="13"/>
    </row>
    <row r="84" spans="1:19" s="12" customFormat="1" ht="18.75" customHeight="1" hidden="1" outlineLevel="1">
      <c r="A84" s="25"/>
      <c r="B84" s="31" t="s">
        <v>63</v>
      </c>
      <c r="C84" s="32"/>
      <c r="D84" s="32"/>
      <c r="E84" s="33">
        <v>100000</v>
      </c>
      <c r="F84" s="97"/>
      <c r="G84" s="98"/>
      <c r="H84" s="97"/>
      <c r="I84" s="97"/>
      <c r="J84" s="97"/>
      <c r="K84" s="97"/>
      <c r="L84" s="97"/>
      <c r="M84" s="102">
        <f>M13</f>
        <v>37600</v>
      </c>
      <c r="N84" s="102"/>
      <c r="O84" s="102">
        <f aca="true" t="shared" si="34" ref="O84:P88">O13</f>
        <v>37600</v>
      </c>
      <c r="P84" s="102">
        <f t="shared" si="34"/>
        <v>37600</v>
      </c>
      <c r="Q84" s="113">
        <f t="shared" si="28"/>
        <v>37.6</v>
      </c>
      <c r="R84" s="163"/>
      <c r="S84" s="13"/>
    </row>
    <row r="85" spans="1:19" s="12" customFormat="1" ht="20.25" customHeight="1" hidden="1" outlineLevel="1">
      <c r="A85" s="25"/>
      <c r="B85" s="31" t="s">
        <v>14</v>
      </c>
      <c r="C85" s="32"/>
      <c r="D85" s="32"/>
      <c r="E85" s="33">
        <v>20000</v>
      </c>
      <c r="F85" s="97"/>
      <c r="G85" s="98"/>
      <c r="H85" s="97"/>
      <c r="I85" s="97"/>
      <c r="J85" s="97"/>
      <c r="K85" s="97"/>
      <c r="L85" s="97"/>
      <c r="M85" s="102">
        <f>M14</f>
        <v>27300.001</v>
      </c>
      <c r="N85" s="102"/>
      <c r="O85" s="102">
        <f t="shared" si="34"/>
        <v>27300.001</v>
      </c>
      <c r="P85" s="102">
        <f t="shared" si="34"/>
        <v>27300.001</v>
      </c>
      <c r="Q85" s="113">
        <f t="shared" si="28"/>
        <v>136.500005</v>
      </c>
      <c r="R85" s="163"/>
      <c r="S85" s="13"/>
    </row>
    <row r="86" spans="1:19" s="12" customFormat="1" ht="19.5" customHeight="1" hidden="1" outlineLevel="1">
      <c r="A86" s="25" t="s">
        <v>30</v>
      </c>
      <c r="B86" s="26" t="s">
        <v>16</v>
      </c>
      <c r="C86" s="27"/>
      <c r="D86" s="27"/>
      <c r="E86" s="28">
        <f>E87+E88</f>
        <v>4705000</v>
      </c>
      <c r="F86" s="97"/>
      <c r="G86" s="98"/>
      <c r="H86" s="97"/>
      <c r="I86" s="97"/>
      <c r="J86" s="97"/>
      <c r="K86" s="97"/>
      <c r="L86" s="97"/>
      <c r="M86" s="96">
        <f>M15</f>
        <v>93500</v>
      </c>
      <c r="N86" s="96"/>
      <c r="O86" s="96">
        <f t="shared" si="34"/>
        <v>93500</v>
      </c>
      <c r="P86" s="96">
        <f t="shared" si="34"/>
        <v>93500</v>
      </c>
      <c r="Q86" s="99">
        <f t="shared" si="28"/>
        <v>1.9872476089266737</v>
      </c>
      <c r="R86" s="162"/>
      <c r="S86" s="13"/>
    </row>
    <row r="87" spans="1:19" s="12" customFormat="1" ht="19.5" customHeight="1" hidden="1" outlineLevel="1">
      <c r="A87" s="36"/>
      <c r="B87" s="37" t="s">
        <v>17</v>
      </c>
      <c r="C87" s="32"/>
      <c r="D87" s="32"/>
      <c r="E87" s="38">
        <v>4500000</v>
      </c>
      <c r="F87" s="97"/>
      <c r="G87" s="98"/>
      <c r="H87" s="97"/>
      <c r="I87" s="97"/>
      <c r="J87" s="97"/>
      <c r="K87" s="97"/>
      <c r="L87" s="97"/>
      <c r="M87" s="102">
        <f>M16</f>
        <v>93500</v>
      </c>
      <c r="N87" s="102"/>
      <c r="O87" s="102">
        <f t="shared" si="34"/>
        <v>93500</v>
      </c>
      <c r="P87" s="102">
        <f t="shared" si="34"/>
        <v>93500</v>
      </c>
      <c r="Q87" s="113">
        <f t="shared" si="28"/>
        <v>2.0777777777777775</v>
      </c>
      <c r="R87" s="163"/>
      <c r="S87" s="13"/>
    </row>
    <row r="88" spans="1:19" s="12" customFormat="1" ht="19.5" customHeight="1" hidden="1" outlineLevel="1">
      <c r="A88" s="36"/>
      <c r="B88" s="37" t="s">
        <v>18</v>
      </c>
      <c r="C88" s="32"/>
      <c r="D88" s="32"/>
      <c r="E88" s="38">
        <v>205000</v>
      </c>
      <c r="F88" s="97"/>
      <c r="G88" s="98"/>
      <c r="H88" s="97"/>
      <c r="I88" s="97"/>
      <c r="J88" s="97"/>
      <c r="K88" s="97"/>
      <c r="L88" s="97"/>
      <c r="M88" s="96">
        <f>M17</f>
        <v>0</v>
      </c>
      <c r="N88" s="96"/>
      <c r="O88" s="96">
        <f t="shared" si="34"/>
        <v>0</v>
      </c>
      <c r="P88" s="96">
        <f t="shared" si="34"/>
        <v>0</v>
      </c>
      <c r="Q88" s="113">
        <f t="shared" si="28"/>
        <v>0</v>
      </c>
      <c r="R88" s="163"/>
      <c r="S88" s="13"/>
    </row>
    <row r="89" spans="1:19" s="1" customFormat="1" ht="19.5" customHeight="1" outlineLevel="1">
      <c r="A89" s="25" t="s">
        <v>6</v>
      </c>
      <c r="B89" s="25" t="s">
        <v>64</v>
      </c>
      <c r="C89" s="154">
        <v>1</v>
      </c>
      <c r="D89" s="154">
        <v>1</v>
      </c>
      <c r="E89" s="155">
        <v>2</v>
      </c>
      <c r="F89" s="98"/>
      <c r="G89" s="98"/>
      <c r="H89" s="98"/>
      <c r="I89" s="98"/>
      <c r="J89" s="98"/>
      <c r="K89" s="98"/>
      <c r="L89" s="98"/>
      <c r="M89" s="156"/>
      <c r="N89" s="156"/>
      <c r="O89" s="156">
        <v>3</v>
      </c>
      <c r="P89" s="156">
        <v>3</v>
      </c>
      <c r="Q89" s="158" t="s">
        <v>333</v>
      </c>
      <c r="R89" s="170"/>
      <c r="S89" s="157"/>
    </row>
    <row r="90" spans="1:19" s="12" customFormat="1" ht="19.5" customHeight="1">
      <c r="A90" s="14"/>
      <c r="B90" s="18" t="s">
        <v>65</v>
      </c>
      <c r="C90" s="17">
        <f>C91+C383+C388+C444+C448+C458+C452</f>
        <v>2064564000</v>
      </c>
      <c r="D90" s="96">
        <f>D91+D383+D388+D444+D448+D458+D452+D462</f>
        <v>10232990.978999997</v>
      </c>
      <c r="E90" s="96">
        <f>E91+E383+E388+E444+E448+E458+E452+E462</f>
        <v>5688110612</v>
      </c>
      <c r="F90" s="96" t="e">
        <f aca="true" t="shared" si="35" ref="F90:P90">F91+F383+F388+F444+F448+F458+F452+F462</f>
        <v>#VALUE!</v>
      </c>
      <c r="G90" s="96">
        <f t="shared" si="35"/>
        <v>1735554002</v>
      </c>
      <c r="H90" s="96">
        <f t="shared" si="35"/>
        <v>1735556928</v>
      </c>
      <c r="I90" s="96">
        <f t="shared" si="35"/>
        <v>1735554004</v>
      </c>
      <c r="J90" s="96">
        <f t="shared" si="35"/>
        <v>1735554005</v>
      </c>
      <c r="K90" s="96">
        <f t="shared" si="35"/>
        <v>1735554006</v>
      </c>
      <c r="L90" s="96">
        <f t="shared" si="35"/>
        <v>1735554007</v>
      </c>
      <c r="M90" s="96">
        <f t="shared" si="35"/>
        <v>1946091460.7</v>
      </c>
      <c r="N90" s="96">
        <f t="shared" si="35"/>
        <v>4920210409</v>
      </c>
      <c r="O90" s="96">
        <f t="shared" si="35"/>
        <v>105975763139</v>
      </c>
      <c r="P90" s="96">
        <f t="shared" si="35"/>
        <v>106520591.252</v>
      </c>
      <c r="Q90" s="99">
        <f>P90/(E90+D90)*100</f>
        <v>1.8693255211271007</v>
      </c>
      <c r="R90" s="162"/>
      <c r="S90" s="13">
        <f>Q90*1000-E90</f>
        <v>-5688108742.674479</v>
      </c>
    </row>
    <row r="91" spans="1:19" s="12" customFormat="1" ht="34.5" customHeight="1">
      <c r="A91" s="14" t="s">
        <v>8</v>
      </c>
      <c r="B91" s="88" t="s">
        <v>66</v>
      </c>
      <c r="C91" s="16">
        <v>1951194000</v>
      </c>
      <c r="D91" s="96">
        <f>D92+D93</f>
        <v>6363895.278999997</v>
      </c>
      <c r="E91" s="96">
        <f>E92+E93</f>
        <v>5572254855</v>
      </c>
      <c r="F91" s="96">
        <f aca="true" t="shared" si="36" ref="F91:P91">F92+F93</f>
        <v>1735554001</v>
      </c>
      <c r="G91" s="96">
        <f t="shared" si="36"/>
        <v>1735554002</v>
      </c>
      <c r="H91" s="96">
        <f t="shared" si="36"/>
        <v>1735556928</v>
      </c>
      <c r="I91" s="96">
        <f t="shared" si="36"/>
        <v>1735554004</v>
      </c>
      <c r="J91" s="96">
        <f t="shared" si="36"/>
        <v>1735554005</v>
      </c>
      <c r="K91" s="96">
        <f t="shared" si="36"/>
        <v>1735554006</v>
      </c>
      <c r="L91" s="96">
        <f t="shared" si="36"/>
        <v>1735554007</v>
      </c>
      <c r="M91" s="96">
        <f t="shared" si="36"/>
        <v>1748737571.75</v>
      </c>
      <c r="N91" s="96">
        <f t="shared" si="36"/>
        <v>4920210409</v>
      </c>
      <c r="O91" s="96">
        <f t="shared" si="36"/>
        <v>73843062413</v>
      </c>
      <c r="P91" s="96">
        <f t="shared" si="36"/>
        <v>74383170.526</v>
      </c>
      <c r="Q91" s="99">
        <f aca="true" t="shared" si="37" ref="Q91:Q154">P91/(E91+D91)*100</f>
        <v>1.3333617846224015</v>
      </c>
      <c r="R91" s="162"/>
      <c r="S91" s="13"/>
    </row>
    <row r="92" spans="1:19" s="92" customFormat="1" ht="18" customHeight="1">
      <c r="A92" s="72"/>
      <c r="B92" s="70" t="s">
        <v>67</v>
      </c>
      <c r="C92" s="71"/>
      <c r="D92" s="102">
        <f>D95+D192</f>
        <v>6363494.278999997</v>
      </c>
      <c r="E92" s="102">
        <f>E95+E192</f>
        <v>4803308723</v>
      </c>
      <c r="F92" s="102">
        <f aca="true" t="shared" si="38" ref="F92:N92">F95+F188</f>
        <v>1475508001</v>
      </c>
      <c r="G92" s="102">
        <f t="shared" si="38"/>
        <v>1475508002</v>
      </c>
      <c r="H92" s="102">
        <f t="shared" si="38"/>
        <v>1475508003</v>
      </c>
      <c r="I92" s="102">
        <f t="shared" si="38"/>
        <v>1475508004</v>
      </c>
      <c r="J92" s="102">
        <f t="shared" si="38"/>
        <v>1475508005</v>
      </c>
      <c r="K92" s="102">
        <f t="shared" si="38"/>
        <v>1475508006</v>
      </c>
      <c r="L92" s="102">
        <f t="shared" si="38"/>
        <v>1475508007</v>
      </c>
      <c r="M92" s="102">
        <f t="shared" si="38"/>
        <v>1483058675.249</v>
      </c>
      <c r="N92" s="102">
        <f t="shared" si="38"/>
        <v>1475508009</v>
      </c>
      <c r="O92" s="102">
        <f>O95+O192</f>
        <v>54837991887</v>
      </c>
      <c r="P92" s="102">
        <f>P95+P192</f>
        <v>55374250</v>
      </c>
      <c r="Q92" s="113">
        <f t="shared" si="37"/>
        <v>1.1513102660315415</v>
      </c>
      <c r="R92" s="163"/>
      <c r="S92" s="142"/>
    </row>
    <row r="93" spans="1:19" s="92" customFormat="1" ht="18" customHeight="1">
      <c r="A93" s="72"/>
      <c r="B93" s="70" t="s">
        <v>68</v>
      </c>
      <c r="C93" s="71"/>
      <c r="D93" s="102">
        <f>D96+D193</f>
        <v>401</v>
      </c>
      <c r="E93" s="102">
        <f>E96+E193</f>
        <v>768946132</v>
      </c>
      <c r="F93" s="102">
        <f aca="true" t="shared" si="39" ref="F93:N93">F96+F189</f>
        <v>260046000</v>
      </c>
      <c r="G93" s="102">
        <f t="shared" si="39"/>
        <v>260046000</v>
      </c>
      <c r="H93" s="102">
        <f t="shared" si="39"/>
        <v>260048925</v>
      </c>
      <c r="I93" s="102">
        <f t="shared" si="39"/>
        <v>260046000</v>
      </c>
      <c r="J93" s="102">
        <f t="shared" si="39"/>
        <v>260046000</v>
      </c>
      <c r="K93" s="102">
        <f t="shared" si="39"/>
        <v>260046000</v>
      </c>
      <c r="L93" s="102">
        <f t="shared" si="39"/>
        <v>260046000</v>
      </c>
      <c r="M93" s="102">
        <f t="shared" si="39"/>
        <v>265678896.501</v>
      </c>
      <c r="N93" s="102">
        <f t="shared" si="39"/>
        <v>3444702400</v>
      </c>
      <c r="O93" s="102">
        <f>O96+O193</f>
        <v>19005070526</v>
      </c>
      <c r="P93" s="102">
        <f>P96+P193</f>
        <v>19008920.526</v>
      </c>
      <c r="Q93" s="113">
        <f t="shared" si="37"/>
        <v>2.4720731169484313</v>
      </c>
      <c r="R93" s="163"/>
      <c r="S93" s="142"/>
    </row>
    <row r="94" spans="1:19" s="65" customFormat="1" ht="18" customHeight="1" outlineLevel="1">
      <c r="A94" s="61"/>
      <c r="B94" s="62" t="s">
        <v>69</v>
      </c>
      <c r="C94" s="63"/>
      <c r="D94" s="100">
        <f>D95+D96</f>
        <v>2182424.9310000003</v>
      </c>
      <c r="E94" s="100">
        <f>E95+E96</f>
        <v>5524009726</v>
      </c>
      <c r="F94" s="100">
        <f aca="true" t="shared" si="40" ref="F94:P94">F95+F96</f>
        <v>160001</v>
      </c>
      <c r="G94" s="100">
        <f t="shared" si="40"/>
        <v>160002</v>
      </c>
      <c r="H94" s="100">
        <f t="shared" si="40"/>
        <v>162928</v>
      </c>
      <c r="I94" s="100">
        <f t="shared" si="40"/>
        <v>160004</v>
      </c>
      <c r="J94" s="100">
        <f t="shared" si="40"/>
        <v>160005</v>
      </c>
      <c r="K94" s="100">
        <f t="shared" si="40"/>
        <v>160006</v>
      </c>
      <c r="L94" s="100">
        <f t="shared" si="40"/>
        <v>160007</v>
      </c>
      <c r="M94" s="100">
        <f t="shared" si="40"/>
        <v>13343571.75</v>
      </c>
      <c r="N94" s="100">
        <f t="shared" si="40"/>
        <v>3184816409</v>
      </c>
      <c r="O94" s="100">
        <f t="shared" si="40"/>
        <v>59179890588</v>
      </c>
      <c r="P94" s="100">
        <f t="shared" si="40"/>
        <v>59719998.701000005</v>
      </c>
      <c r="Q94" s="127">
        <f t="shared" si="37"/>
        <v>1.080671773075045</v>
      </c>
      <c r="R94" s="171">
        <f>O94-P94*1000</f>
        <v>-540108113.0000076</v>
      </c>
      <c r="S94" s="64"/>
    </row>
    <row r="95" spans="1:19" s="69" customFormat="1" ht="18" customHeight="1" outlineLevel="1">
      <c r="A95" s="57"/>
      <c r="B95" s="66" t="s">
        <v>67</v>
      </c>
      <c r="C95" s="67"/>
      <c r="D95" s="101">
        <f>D98+D101+D110+D113+D116+D119+D125+D134+D137+D140+D149+D152+D161+D170+D173++D182+D176+D179</f>
        <v>2182424.9310000003</v>
      </c>
      <c r="E95" s="101">
        <f>E98+E101+E110+E113+E116+E119+E125+E134+E137+E140+E149+E152+E161+E170+E173++E182+E176+E179+E185</f>
        <v>4772626726</v>
      </c>
      <c r="F95" s="101">
        <f aca="true" t="shared" si="41" ref="F95:P95">F98+F101+F110+F113+F116+F119+F125+F134+F137+F140+F149+F152+F161+F170+F173++F182+F176+F179+F185</f>
        <v>160001</v>
      </c>
      <c r="G95" s="101">
        <f t="shared" si="41"/>
        <v>160002</v>
      </c>
      <c r="H95" s="101">
        <f t="shared" si="41"/>
        <v>160003</v>
      </c>
      <c r="I95" s="101">
        <f t="shared" si="41"/>
        <v>160004</v>
      </c>
      <c r="J95" s="101">
        <f t="shared" si="41"/>
        <v>160005</v>
      </c>
      <c r="K95" s="101">
        <f t="shared" si="41"/>
        <v>160006</v>
      </c>
      <c r="L95" s="101">
        <f t="shared" si="41"/>
        <v>160007</v>
      </c>
      <c r="M95" s="101">
        <f t="shared" si="41"/>
        <v>7710675.249000001</v>
      </c>
      <c r="N95" s="101">
        <f t="shared" si="41"/>
        <v>160009</v>
      </c>
      <c r="O95" s="101">
        <f t="shared" si="41"/>
        <v>40686298862</v>
      </c>
      <c r="P95" s="101">
        <f t="shared" si="41"/>
        <v>41222556.975</v>
      </c>
      <c r="Q95" s="128">
        <f t="shared" si="37"/>
        <v>0.8633341285894612</v>
      </c>
      <c r="R95" s="171">
        <f aca="true" t="shared" si="42" ref="R95:R158">O95-P95*1000</f>
        <v>-536258113</v>
      </c>
      <c r="S95" s="68"/>
    </row>
    <row r="96" spans="1:19" s="69" customFormat="1" ht="18" customHeight="1" outlineLevel="1">
      <c r="A96" s="57"/>
      <c r="B96" s="66" t="s">
        <v>68</v>
      </c>
      <c r="C96" s="67"/>
      <c r="D96" s="101">
        <f>D99+D102+D111+D114+D117+D120+D126+D135+D138+D141+D150+D153+D162+D171+D174++D183+D177+D180</f>
        <v>0</v>
      </c>
      <c r="E96" s="101">
        <f>E99+E102+E111+E114+E117+E120+E126+E135+E138+E141+E150+E153+E162+E171+E174++E183+E177+E180+E186</f>
        <v>751383000</v>
      </c>
      <c r="F96" s="101">
        <f aca="true" t="shared" si="43" ref="F96:P96">F99+F102+F111+F114+F117+F120+F126+F135+F138+F141+F150+F153+F162+F171+F174++F183+F177+F180+F186</f>
        <v>0</v>
      </c>
      <c r="G96" s="101">
        <f t="shared" si="43"/>
        <v>0</v>
      </c>
      <c r="H96" s="101">
        <f t="shared" si="43"/>
        <v>2925</v>
      </c>
      <c r="I96" s="101">
        <f t="shared" si="43"/>
        <v>0</v>
      </c>
      <c r="J96" s="101">
        <f t="shared" si="43"/>
        <v>0</v>
      </c>
      <c r="K96" s="101">
        <f t="shared" si="43"/>
        <v>0</v>
      </c>
      <c r="L96" s="101">
        <f t="shared" si="43"/>
        <v>0</v>
      </c>
      <c r="M96" s="101">
        <f t="shared" si="43"/>
        <v>5632896.501</v>
      </c>
      <c r="N96" s="101">
        <f t="shared" si="43"/>
        <v>3184656400</v>
      </c>
      <c r="O96" s="101">
        <f t="shared" si="43"/>
        <v>18493591726</v>
      </c>
      <c r="P96" s="101">
        <f t="shared" si="43"/>
        <v>18497441.726</v>
      </c>
      <c r="Q96" s="128">
        <f t="shared" si="37"/>
        <v>2.4617860300272962</v>
      </c>
      <c r="R96" s="171">
        <f t="shared" si="42"/>
        <v>-3850000</v>
      </c>
      <c r="S96" s="68"/>
    </row>
    <row r="97" spans="1:19" s="12" customFormat="1" ht="18" customHeight="1" outlineLevel="1">
      <c r="A97" s="14">
        <v>1</v>
      </c>
      <c r="B97" s="18" t="s">
        <v>70</v>
      </c>
      <c r="C97" s="59"/>
      <c r="D97" s="96">
        <f>D98+D99</f>
        <v>1549000</v>
      </c>
      <c r="E97" s="96">
        <f>E98+E99</f>
        <v>95578874</v>
      </c>
      <c r="F97" s="96">
        <f aca="true" t="shared" si="44" ref="F97:M97">F98+F99</f>
        <v>0</v>
      </c>
      <c r="G97" s="96">
        <f t="shared" si="44"/>
        <v>0</v>
      </c>
      <c r="H97" s="96">
        <f t="shared" si="44"/>
        <v>0</v>
      </c>
      <c r="I97" s="96">
        <f t="shared" si="44"/>
        <v>0</v>
      </c>
      <c r="J97" s="96">
        <f t="shared" si="44"/>
        <v>0</v>
      </c>
      <c r="K97" s="96">
        <f t="shared" si="44"/>
        <v>0</v>
      </c>
      <c r="L97" s="96">
        <f t="shared" si="44"/>
        <v>0</v>
      </c>
      <c r="M97" s="96">
        <f t="shared" si="44"/>
        <v>0</v>
      </c>
      <c r="N97" s="96"/>
      <c r="O97" s="96">
        <f>O98+O99</f>
        <v>34102631140</v>
      </c>
      <c r="P97" s="96">
        <f>P98+P99</f>
        <v>34102631.14</v>
      </c>
      <c r="Q97" s="99">
        <f t="shared" si="37"/>
        <v>35.11106517167255</v>
      </c>
      <c r="R97" s="171">
        <f t="shared" si="42"/>
        <v>0</v>
      </c>
      <c r="S97" s="13"/>
    </row>
    <row r="98" spans="1:19" ht="18" customHeight="1" outlineLevel="1">
      <c r="A98" s="14"/>
      <c r="B98" s="70" t="s">
        <v>67</v>
      </c>
      <c r="C98" s="71"/>
      <c r="D98" s="182">
        <v>1549000</v>
      </c>
      <c r="E98" s="102">
        <v>64158874</v>
      </c>
      <c r="F98" s="103"/>
      <c r="G98" s="104"/>
      <c r="H98" s="103"/>
      <c r="I98" s="103"/>
      <c r="J98" s="103"/>
      <c r="K98" s="103"/>
      <c r="L98" s="103"/>
      <c r="M98" s="102"/>
      <c r="N98" s="102"/>
      <c r="O98" s="102">
        <v>24176339711</v>
      </c>
      <c r="P98" s="102">
        <f>O98/1000</f>
        <v>24176339.711</v>
      </c>
      <c r="Q98" s="113">
        <f t="shared" si="37"/>
        <v>36.79367211150371</v>
      </c>
      <c r="R98" s="171">
        <f t="shared" si="42"/>
        <v>0</v>
      </c>
      <c r="S98" s="3">
        <f>M98/1000</f>
        <v>0</v>
      </c>
    </row>
    <row r="99" spans="1:20" ht="18" customHeight="1" outlineLevel="1">
      <c r="A99" s="14"/>
      <c r="B99" s="70" t="s">
        <v>68</v>
      </c>
      <c r="C99" s="71"/>
      <c r="D99" s="71"/>
      <c r="E99" s="102">
        <v>31420000</v>
      </c>
      <c r="F99" s="103"/>
      <c r="G99" s="104"/>
      <c r="H99" s="103"/>
      <c r="I99" s="103"/>
      <c r="J99" s="103"/>
      <c r="K99" s="103"/>
      <c r="L99" s="103"/>
      <c r="M99" s="102"/>
      <c r="N99" s="102"/>
      <c r="O99" s="102">
        <v>9926291429</v>
      </c>
      <c r="P99" s="102">
        <f>O99/1000</f>
        <v>9926291.429</v>
      </c>
      <c r="Q99" s="113">
        <f t="shared" si="37"/>
        <v>31.592270620623804</v>
      </c>
      <c r="R99" s="171">
        <f t="shared" si="42"/>
        <v>0</v>
      </c>
      <c r="S99" s="3" t="s">
        <v>324</v>
      </c>
      <c r="T99" s="2" t="s">
        <v>229</v>
      </c>
    </row>
    <row r="100" spans="1:19" s="12" customFormat="1" ht="18" customHeight="1" outlineLevel="1">
      <c r="A100" s="14">
        <v>2</v>
      </c>
      <c r="B100" s="18" t="s">
        <v>73</v>
      </c>
      <c r="C100" s="59"/>
      <c r="D100" s="59"/>
      <c r="E100" s="96">
        <f>E101+E102</f>
        <v>12432000</v>
      </c>
      <c r="F100" s="96">
        <f aca="true" t="shared" si="45" ref="F100:P100">F101+F102</f>
        <v>0</v>
      </c>
      <c r="G100" s="96">
        <f t="shared" si="45"/>
        <v>0</v>
      </c>
      <c r="H100" s="96">
        <f t="shared" si="45"/>
        <v>0</v>
      </c>
      <c r="I100" s="96">
        <f t="shared" si="45"/>
        <v>0</v>
      </c>
      <c r="J100" s="96">
        <f t="shared" si="45"/>
        <v>0</v>
      </c>
      <c r="K100" s="96">
        <f t="shared" si="45"/>
        <v>0</v>
      </c>
      <c r="L100" s="96">
        <f t="shared" si="45"/>
        <v>0</v>
      </c>
      <c r="M100" s="96">
        <f t="shared" si="45"/>
        <v>994014.272</v>
      </c>
      <c r="N100" s="96">
        <f t="shared" si="45"/>
        <v>0</v>
      </c>
      <c r="O100" s="96">
        <f t="shared" si="45"/>
        <v>3215886043</v>
      </c>
      <c r="P100" s="96">
        <f t="shared" si="45"/>
        <v>3215886.0429999996</v>
      </c>
      <c r="Q100" s="99">
        <f t="shared" si="37"/>
        <v>25.867809226190474</v>
      </c>
      <c r="R100" s="171">
        <f t="shared" si="42"/>
        <v>0</v>
      </c>
      <c r="S100" s="3">
        <f>M100/1000</f>
        <v>994.014272</v>
      </c>
    </row>
    <row r="101" spans="1:19" ht="18" customHeight="1" outlineLevel="1">
      <c r="A101" s="14"/>
      <c r="B101" s="70" t="s">
        <v>74</v>
      </c>
      <c r="C101" s="71"/>
      <c r="D101" s="71"/>
      <c r="E101" s="102">
        <f>E104+E107</f>
        <v>3523000</v>
      </c>
      <c r="F101" s="102">
        <f aca="true" t="shared" si="46" ref="F101:P101">F104+F107</f>
        <v>0</v>
      </c>
      <c r="G101" s="102">
        <f t="shared" si="46"/>
        <v>0</v>
      </c>
      <c r="H101" s="102">
        <f t="shared" si="46"/>
        <v>0</v>
      </c>
      <c r="I101" s="102">
        <f t="shared" si="46"/>
        <v>0</v>
      </c>
      <c r="J101" s="102">
        <f t="shared" si="46"/>
        <v>0</v>
      </c>
      <c r="K101" s="102">
        <f t="shared" si="46"/>
        <v>0</v>
      </c>
      <c r="L101" s="102">
        <f t="shared" si="46"/>
        <v>0</v>
      </c>
      <c r="M101" s="102">
        <f t="shared" si="46"/>
        <v>559469.814</v>
      </c>
      <c r="N101" s="102">
        <f t="shared" si="46"/>
        <v>0</v>
      </c>
      <c r="O101" s="102">
        <f t="shared" si="46"/>
        <v>1247772385</v>
      </c>
      <c r="P101" s="102">
        <f t="shared" si="46"/>
        <v>1247772.385</v>
      </c>
      <c r="Q101" s="113">
        <f t="shared" si="37"/>
        <v>35.41789341470338</v>
      </c>
      <c r="R101" s="171">
        <f t="shared" si="42"/>
        <v>0</v>
      </c>
      <c r="S101" s="3">
        <f>M101/1000</f>
        <v>559.469814</v>
      </c>
    </row>
    <row r="102" spans="1:19" ht="18" customHeight="1" outlineLevel="1">
      <c r="A102" s="14"/>
      <c r="B102" s="73" t="s">
        <v>75</v>
      </c>
      <c r="C102" s="74"/>
      <c r="D102" s="74"/>
      <c r="E102" s="102">
        <f>E105+E108</f>
        <v>8909000</v>
      </c>
      <c r="F102" s="102">
        <f aca="true" t="shared" si="47" ref="F102:P102">F105+F108</f>
        <v>0</v>
      </c>
      <c r="G102" s="102">
        <f t="shared" si="47"/>
        <v>0</v>
      </c>
      <c r="H102" s="102">
        <f t="shared" si="47"/>
        <v>0</v>
      </c>
      <c r="I102" s="102">
        <f t="shared" si="47"/>
        <v>0</v>
      </c>
      <c r="J102" s="102">
        <f t="shared" si="47"/>
        <v>0</v>
      </c>
      <c r="K102" s="102">
        <f t="shared" si="47"/>
        <v>0</v>
      </c>
      <c r="L102" s="102">
        <f t="shared" si="47"/>
        <v>0</v>
      </c>
      <c r="M102" s="102">
        <f t="shared" si="47"/>
        <v>434544.458</v>
      </c>
      <c r="N102" s="102">
        <f t="shared" si="47"/>
        <v>0</v>
      </c>
      <c r="O102" s="102">
        <f>O105+O108</f>
        <v>1968113658</v>
      </c>
      <c r="P102" s="102">
        <f t="shared" si="47"/>
        <v>1968113.6579999998</v>
      </c>
      <c r="Q102" s="113">
        <f t="shared" si="37"/>
        <v>22.091297092827475</v>
      </c>
      <c r="R102" s="171">
        <f t="shared" si="42"/>
        <v>0</v>
      </c>
      <c r="S102" s="3">
        <f>M102/1000</f>
        <v>434.54445799999996</v>
      </c>
    </row>
    <row r="103" spans="1:19" s="60" customFormat="1" ht="18" customHeight="1" outlineLevel="1">
      <c r="A103" s="75" t="s">
        <v>62</v>
      </c>
      <c r="B103" s="76" t="s">
        <v>76</v>
      </c>
      <c r="C103" s="77"/>
      <c r="D103" s="77"/>
      <c r="E103" s="105">
        <f>E104+E105</f>
        <v>11813000</v>
      </c>
      <c r="F103" s="105">
        <f aca="true" t="shared" si="48" ref="F103:P103">F104+F105</f>
        <v>0</v>
      </c>
      <c r="G103" s="105">
        <f t="shared" si="48"/>
        <v>0</v>
      </c>
      <c r="H103" s="105">
        <f t="shared" si="48"/>
        <v>0</v>
      </c>
      <c r="I103" s="105">
        <f t="shared" si="48"/>
        <v>0</v>
      </c>
      <c r="J103" s="105">
        <f t="shared" si="48"/>
        <v>0</v>
      </c>
      <c r="K103" s="105">
        <f t="shared" si="48"/>
        <v>0</v>
      </c>
      <c r="L103" s="105">
        <f t="shared" si="48"/>
        <v>0</v>
      </c>
      <c r="M103" s="105">
        <f t="shared" si="48"/>
        <v>961031.943</v>
      </c>
      <c r="N103" s="105">
        <f t="shared" si="48"/>
        <v>0</v>
      </c>
      <c r="O103" s="105">
        <f t="shared" si="48"/>
        <v>3182903714</v>
      </c>
      <c r="P103" s="96">
        <f t="shared" si="48"/>
        <v>3182903.7139999997</v>
      </c>
      <c r="Q103" s="126">
        <f t="shared" si="37"/>
        <v>26.94407613645983</v>
      </c>
      <c r="R103" s="171">
        <f t="shared" si="42"/>
        <v>0</v>
      </c>
      <c r="S103" s="3">
        <f>M103/1000</f>
        <v>961.031943</v>
      </c>
    </row>
    <row r="104" spans="1:19" ht="18" customHeight="1" outlineLevel="1">
      <c r="A104" s="14"/>
      <c r="B104" s="70" t="s">
        <v>67</v>
      </c>
      <c r="C104" s="71"/>
      <c r="D104" s="71"/>
      <c r="E104" s="102">
        <v>3523000</v>
      </c>
      <c r="F104" s="103"/>
      <c r="G104" s="104"/>
      <c r="H104" s="103"/>
      <c r="I104" s="103"/>
      <c r="J104" s="103"/>
      <c r="K104" s="103"/>
      <c r="L104" s="103"/>
      <c r="M104" s="102">
        <v>559469.814</v>
      </c>
      <c r="N104" s="102"/>
      <c r="O104" s="102">
        <v>1247772385</v>
      </c>
      <c r="P104" s="102">
        <f>O104/1000</f>
        <v>1247772.385</v>
      </c>
      <c r="Q104" s="113">
        <f t="shared" si="37"/>
        <v>35.41789341470338</v>
      </c>
      <c r="R104" s="171">
        <f t="shared" si="42"/>
        <v>0</v>
      </c>
      <c r="S104" s="3" t="s">
        <v>288</v>
      </c>
    </row>
    <row r="105" spans="1:19" ht="18" customHeight="1" outlineLevel="1">
      <c r="A105" s="14"/>
      <c r="B105" s="70" t="s">
        <v>68</v>
      </c>
      <c r="C105" s="71"/>
      <c r="D105" s="71"/>
      <c r="E105" s="102">
        <v>8290000</v>
      </c>
      <c r="F105" s="103"/>
      <c r="G105" s="104"/>
      <c r="H105" s="103"/>
      <c r="I105" s="103"/>
      <c r="J105" s="103"/>
      <c r="K105" s="103"/>
      <c r="L105" s="103"/>
      <c r="M105" s="102">
        <v>401562.129</v>
      </c>
      <c r="N105" s="102"/>
      <c r="O105" s="102">
        <v>1935131329</v>
      </c>
      <c r="P105" s="102">
        <f>O105/1000</f>
        <v>1935131.329</v>
      </c>
      <c r="Q105" s="113">
        <f t="shared" si="37"/>
        <v>23.34295933655006</v>
      </c>
      <c r="R105" s="171">
        <f t="shared" si="42"/>
        <v>0</v>
      </c>
      <c r="S105" s="3" t="s">
        <v>234</v>
      </c>
    </row>
    <row r="106" spans="1:19" s="60" customFormat="1" ht="18" customHeight="1" outlineLevel="1">
      <c r="A106" s="75" t="s">
        <v>30</v>
      </c>
      <c r="B106" s="76" t="s">
        <v>77</v>
      </c>
      <c r="C106" s="77"/>
      <c r="D106" s="77"/>
      <c r="E106" s="105">
        <f>E107+E108</f>
        <v>619000</v>
      </c>
      <c r="F106" s="105">
        <f aca="true" t="shared" si="49" ref="F106:L106">F107+F108</f>
        <v>0</v>
      </c>
      <c r="G106" s="105">
        <f t="shared" si="49"/>
        <v>0</v>
      </c>
      <c r="H106" s="105">
        <f t="shared" si="49"/>
        <v>0</v>
      </c>
      <c r="I106" s="105">
        <f t="shared" si="49"/>
        <v>0</v>
      </c>
      <c r="J106" s="105">
        <f t="shared" si="49"/>
        <v>0</v>
      </c>
      <c r="K106" s="105">
        <f t="shared" si="49"/>
        <v>0</v>
      </c>
      <c r="L106" s="105">
        <f t="shared" si="49"/>
        <v>0</v>
      </c>
      <c r="M106" s="105">
        <v>32982.329</v>
      </c>
      <c r="N106" s="105"/>
      <c r="O106" s="105">
        <f>O107+O108</f>
        <v>32982329</v>
      </c>
      <c r="P106" s="96">
        <f>P107+P108</f>
        <v>32982.329</v>
      </c>
      <c r="Q106" s="126">
        <f t="shared" si="37"/>
        <v>5.3283245557350565</v>
      </c>
      <c r="R106" s="171">
        <f t="shared" si="42"/>
        <v>0</v>
      </c>
      <c r="S106" s="3">
        <f>M106/1000</f>
        <v>32.982329</v>
      </c>
    </row>
    <row r="107" spans="1:19" ht="18" customHeight="1" outlineLevel="1">
      <c r="A107" s="14"/>
      <c r="B107" s="70" t="s">
        <v>78</v>
      </c>
      <c r="C107" s="71"/>
      <c r="D107" s="71"/>
      <c r="E107" s="102"/>
      <c r="F107" s="103"/>
      <c r="G107" s="104"/>
      <c r="H107" s="103"/>
      <c r="I107" s="103"/>
      <c r="J107" s="103"/>
      <c r="K107" s="103"/>
      <c r="L107" s="103"/>
      <c r="M107" s="102">
        <v>0</v>
      </c>
      <c r="N107" s="102"/>
      <c r="O107" s="102">
        <v>0</v>
      </c>
      <c r="P107" s="102">
        <f>O107/1000</f>
        <v>0</v>
      </c>
      <c r="Q107" s="113"/>
      <c r="R107" s="171">
        <f t="shared" si="42"/>
        <v>0</v>
      </c>
      <c r="S107" s="3" t="s">
        <v>240</v>
      </c>
    </row>
    <row r="108" spans="1:19" ht="18" customHeight="1" outlineLevel="1">
      <c r="A108" s="14"/>
      <c r="B108" s="70" t="s">
        <v>79</v>
      </c>
      <c r="C108" s="71"/>
      <c r="D108" s="71"/>
      <c r="E108" s="102">
        <v>619000</v>
      </c>
      <c r="F108" s="103"/>
      <c r="G108" s="104"/>
      <c r="H108" s="103"/>
      <c r="I108" s="103"/>
      <c r="J108" s="103"/>
      <c r="K108" s="103"/>
      <c r="L108" s="103"/>
      <c r="M108" s="102">
        <v>32982.329</v>
      </c>
      <c r="N108" s="102"/>
      <c r="O108" s="102">
        <v>32982329</v>
      </c>
      <c r="P108" s="102">
        <v>32982.329</v>
      </c>
      <c r="Q108" s="113">
        <f t="shared" si="37"/>
        <v>5.3283245557350565</v>
      </c>
      <c r="R108" s="171">
        <f t="shared" si="42"/>
        <v>0</v>
      </c>
      <c r="S108" s="3" t="s">
        <v>235</v>
      </c>
    </row>
    <row r="109" spans="1:19" s="12" customFormat="1" ht="18" customHeight="1" outlineLevel="1">
      <c r="A109" s="14">
        <v>3</v>
      </c>
      <c r="B109" s="18" t="s">
        <v>80</v>
      </c>
      <c r="C109" s="59"/>
      <c r="D109" s="59"/>
      <c r="E109" s="96">
        <f>E110+E111</f>
        <v>6005000</v>
      </c>
      <c r="F109" s="96">
        <f aca="true" t="shared" si="50" ref="F109:L109">F110+F111</f>
        <v>0</v>
      </c>
      <c r="G109" s="96">
        <f t="shared" si="50"/>
        <v>0</v>
      </c>
      <c r="H109" s="96">
        <f t="shared" si="50"/>
        <v>0</v>
      </c>
      <c r="I109" s="96">
        <f t="shared" si="50"/>
        <v>0</v>
      </c>
      <c r="J109" s="96">
        <f t="shared" si="50"/>
        <v>0</v>
      </c>
      <c r="K109" s="96">
        <f t="shared" si="50"/>
        <v>0</v>
      </c>
      <c r="L109" s="96">
        <f t="shared" si="50"/>
        <v>0</v>
      </c>
      <c r="M109" s="96">
        <v>864073.86</v>
      </c>
      <c r="N109" s="96"/>
      <c r="O109" s="96">
        <f>O110+O111</f>
        <v>1909573362</v>
      </c>
      <c r="P109" s="96">
        <f>P110+P111</f>
        <v>1909573.3619999997</v>
      </c>
      <c r="Q109" s="99">
        <f t="shared" si="37"/>
        <v>31.799722930890923</v>
      </c>
      <c r="R109" s="171">
        <f t="shared" si="42"/>
        <v>0</v>
      </c>
      <c r="S109" s="3">
        <f>M109/1000</f>
        <v>864.07386</v>
      </c>
    </row>
    <row r="110" spans="1:19" ht="18" customHeight="1" outlineLevel="1">
      <c r="A110" s="14"/>
      <c r="B110" s="70" t="s">
        <v>67</v>
      </c>
      <c r="C110" s="71"/>
      <c r="D110" s="71"/>
      <c r="E110" s="102">
        <v>3979000</v>
      </c>
      <c r="F110" s="103"/>
      <c r="G110" s="104"/>
      <c r="H110" s="103"/>
      <c r="I110" s="103"/>
      <c r="J110" s="103"/>
      <c r="K110" s="103"/>
      <c r="L110" s="103"/>
      <c r="M110" s="102">
        <v>707744.434</v>
      </c>
      <c r="N110" s="102"/>
      <c r="O110" s="102">
        <v>1376457167</v>
      </c>
      <c r="P110" s="102">
        <f>O110/1000</f>
        <v>1376457.167</v>
      </c>
      <c r="Q110" s="113">
        <f t="shared" si="37"/>
        <v>34.59304264890676</v>
      </c>
      <c r="R110" s="171">
        <f t="shared" si="42"/>
        <v>0</v>
      </c>
      <c r="S110" s="3" t="s">
        <v>237</v>
      </c>
    </row>
    <row r="111" spans="1:19" ht="18" customHeight="1" outlineLevel="1">
      <c r="A111" s="14"/>
      <c r="B111" s="70" t="s">
        <v>68</v>
      </c>
      <c r="C111" s="71"/>
      <c r="D111" s="71"/>
      <c r="E111" s="102">
        <v>2026000</v>
      </c>
      <c r="F111" s="103"/>
      <c r="G111" s="104"/>
      <c r="H111" s="103"/>
      <c r="I111" s="103"/>
      <c r="J111" s="103"/>
      <c r="K111" s="103"/>
      <c r="L111" s="103"/>
      <c r="M111" s="102">
        <v>156329.426</v>
      </c>
      <c r="N111" s="102"/>
      <c r="O111" s="102">
        <v>533116195</v>
      </c>
      <c r="P111" s="102">
        <f>O111/1000</f>
        <v>533116.195</v>
      </c>
      <c r="Q111" s="113">
        <f t="shared" si="37"/>
        <v>26.31373124383021</v>
      </c>
      <c r="R111" s="171">
        <f t="shared" si="42"/>
        <v>0</v>
      </c>
      <c r="S111" s="3" t="s">
        <v>236</v>
      </c>
    </row>
    <row r="112" spans="1:19" s="12" customFormat="1" ht="18" customHeight="1" outlineLevel="1">
      <c r="A112" s="14">
        <v>4</v>
      </c>
      <c r="B112" s="18" t="s">
        <v>16</v>
      </c>
      <c r="C112" s="59"/>
      <c r="D112" s="59"/>
      <c r="E112" s="96">
        <f>E113+E114</f>
        <v>4940000</v>
      </c>
      <c r="F112" s="96">
        <f aca="true" t="shared" si="51" ref="F112:L112">F113+F114</f>
        <v>0</v>
      </c>
      <c r="G112" s="96">
        <f t="shared" si="51"/>
        <v>0</v>
      </c>
      <c r="H112" s="96">
        <f t="shared" si="51"/>
        <v>0</v>
      </c>
      <c r="I112" s="96">
        <f t="shared" si="51"/>
        <v>0</v>
      </c>
      <c r="J112" s="96">
        <f t="shared" si="51"/>
        <v>0</v>
      </c>
      <c r="K112" s="96">
        <f t="shared" si="51"/>
        <v>0</v>
      </c>
      <c r="L112" s="96">
        <f t="shared" si="51"/>
        <v>0</v>
      </c>
      <c r="M112" s="96">
        <v>768116.748</v>
      </c>
      <c r="N112" s="96"/>
      <c r="O112" s="96">
        <f>O113+O114</f>
        <v>1419277874</v>
      </c>
      <c r="P112" s="96">
        <f>P113+P114</f>
        <v>1419277.8739999998</v>
      </c>
      <c r="Q112" s="99">
        <f t="shared" si="37"/>
        <v>28.730321336032382</v>
      </c>
      <c r="R112" s="171">
        <f t="shared" si="42"/>
        <v>0</v>
      </c>
      <c r="S112" s="3">
        <f>M112/1000</f>
        <v>768.116748</v>
      </c>
    </row>
    <row r="113" spans="1:19" ht="18" customHeight="1" outlineLevel="1">
      <c r="A113" s="14"/>
      <c r="B113" s="70" t="s">
        <v>67</v>
      </c>
      <c r="C113" s="71"/>
      <c r="D113" s="71"/>
      <c r="E113" s="102">
        <v>2690000</v>
      </c>
      <c r="F113" s="103"/>
      <c r="G113" s="104"/>
      <c r="H113" s="103"/>
      <c r="I113" s="103"/>
      <c r="J113" s="103"/>
      <c r="K113" s="103"/>
      <c r="L113" s="103"/>
      <c r="M113" s="102">
        <v>638016.748</v>
      </c>
      <c r="N113" s="102"/>
      <c r="O113" s="102">
        <v>1038490646</v>
      </c>
      <c r="P113" s="102">
        <f>O113/1000</f>
        <v>1038490.646</v>
      </c>
      <c r="Q113" s="113">
        <f t="shared" si="37"/>
        <v>38.60560022304833</v>
      </c>
      <c r="R113" s="171">
        <f t="shared" si="42"/>
        <v>0</v>
      </c>
      <c r="S113" s="3" t="s">
        <v>238</v>
      </c>
    </row>
    <row r="114" spans="1:19" ht="18" customHeight="1" outlineLevel="1">
      <c r="A114" s="14"/>
      <c r="B114" s="70" t="s">
        <v>68</v>
      </c>
      <c r="C114" s="71"/>
      <c r="D114" s="71"/>
      <c r="E114" s="102">
        <v>2250000</v>
      </c>
      <c r="F114" s="103"/>
      <c r="G114" s="104"/>
      <c r="H114" s="103"/>
      <c r="I114" s="103"/>
      <c r="J114" s="103"/>
      <c r="K114" s="103"/>
      <c r="L114" s="103"/>
      <c r="M114" s="102">
        <v>130100</v>
      </c>
      <c r="N114" s="102"/>
      <c r="O114" s="102">
        <v>380787228</v>
      </c>
      <c r="P114" s="102">
        <f>O114/1000</f>
        <v>380787.228</v>
      </c>
      <c r="Q114" s="113">
        <f t="shared" si="37"/>
        <v>16.923876800000002</v>
      </c>
      <c r="R114" s="171">
        <f t="shared" si="42"/>
        <v>0</v>
      </c>
      <c r="S114" s="3" t="s">
        <v>239</v>
      </c>
    </row>
    <row r="115" spans="1:19" s="12" customFormat="1" ht="18" customHeight="1" outlineLevel="1">
      <c r="A115" s="14">
        <v>5</v>
      </c>
      <c r="B115" s="18" t="s">
        <v>81</v>
      </c>
      <c r="C115" s="59"/>
      <c r="D115" s="59"/>
      <c r="E115" s="96">
        <f>E116+E117</f>
        <v>3050000</v>
      </c>
      <c r="F115" s="96">
        <f aca="true" t="shared" si="52" ref="F115:L115">F116+F117</f>
        <v>0</v>
      </c>
      <c r="G115" s="96">
        <f t="shared" si="52"/>
        <v>0</v>
      </c>
      <c r="H115" s="96">
        <f t="shared" si="52"/>
        <v>0</v>
      </c>
      <c r="I115" s="96">
        <f t="shared" si="52"/>
        <v>0</v>
      </c>
      <c r="J115" s="96">
        <f t="shared" si="52"/>
        <v>0</v>
      </c>
      <c r="K115" s="96">
        <f t="shared" si="52"/>
        <v>0</v>
      </c>
      <c r="L115" s="96">
        <f t="shared" si="52"/>
        <v>0</v>
      </c>
      <c r="M115" s="96">
        <v>351198.264</v>
      </c>
      <c r="N115" s="96"/>
      <c r="O115" s="96">
        <f>O116+O117</f>
        <v>823229050</v>
      </c>
      <c r="P115" s="96">
        <f>P116+P117</f>
        <v>823229.05</v>
      </c>
      <c r="Q115" s="99">
        <f t="shared" si="37"/>
        <v>26.991116393442628</v>
      </c>
      <c r="R115" s="171">
        <f t="shared" si="42"/>
        <v>0</v>
      </c>
      <c r="S115" s="3">
        <f>M115/1000</f>
        <v>351.19826400000005</v>
      </c>
    </row>
    <row r="116" spans="1:19" ht="18" customHeight="1" outlineLevel="1">
      <c r="A116" s="14"/>
      <c r="B116" s="70" t="s">
        <v>67</v>
      </c>
      <c r="C116" s="71"/>
      <c r="D116" s="71"/>
      <c r="E116" s="102">
        <v>3000000</v>
      </c>
      <c r="F116" s="103"/>
      <c r="G116" s="104"/>
      <c r="H116" s="103"/>
      <c r="I116" s="103"/>
      <c r="J116" s="103"/>
      <c r="K116" s="103"/>
      <c r="L116" s="103"/>
      <c r="M116" s="102">
        <v>351198.264</v>
      </c>
      <c r="N116" s="102"/>
      <c r="O116" s="102">
        <v>773229050</v>
      </c>
      <c r="P116" s="102">
        <f>O116/1000</f>
        <v>773229.05</v>
      </c>
      <c r="Q116" s="113">
        <f t="shared" si="37"/>
        <v>25.774301666666666</v>
      </c>
      <c r="R116" s="171">
        <f t="shared" si="42"/>
        <v>0</v>
      </c>
      <c r="S116" s="3" t="s">
        <v>241</v>
      </c>
    </row>
    <row r="117" spans="1:19" ht="18" customHeight="1" outlineLevel="1">
      <c r="A117" s="14"/>
      <c r="B117" s="70" t="s">
        <v>68</v>
      </c>
      <c r="C117" s="71"/>
      <c r="D117" s="71"/>
      <c r="E117" s="102">
        <v>50000</v>
      </c>
      <c r="F117" s="103"/>
      <c r="G117" s="104"/>
      <c r="H117" s="103"/>
      <c r="I117" s="103"/>
      <c r="J117" s="103"/>
      <c r="K117" s="103"/>
      <c r="L117" s="103"/>
      <c r="M117" s="102">
        <v>0</v>
      </c>
      <c r="N117" s="102"/>
      <c r="O117" s="102">
        <v>50000000</v>
      </c>
      <c r="P117" s="102">
        <f>O117/1000</f>
        <v>50000</v>
      </c>
      <c r="Q117" s="113">
        <f t="shared" si="37"/>
        <v>100</v>
      </c>
      <c r="R117" s="171">
        <f t="shared" si="42"/>
        <v>0</v>
      </c>
      <c r="S117" s="3" t="s">
        <v>242</v>
      </c>
    </row>
    <row r="118" spans="1:19" s="12" customFormat="1" ht="18" customHeight="1" outlineLevel="1">
      <c r="A118" s="14">
        <v>6</v>
      </c>
      <c r="B118" s="18" t="s">
        <v>82</v>
      </c>
      <c r="C118" s="59"/>
      <c r="D118" s="96">
        <v>46140</v>
      </c>
      <c r="E118" s="96">
        <f>E119+E120</f>
        <v>3044000</v>
      </c>
      <c r="F118" s="96">
        <f aca="true" t="shared" si="53" ref="F118:P118">F119+F120</f>
        <v>0</v>
      </c>
      <c r="G118" s="96">
        <f t="shared" si="53"/>
        <v>0</v>
      </c>
      <c r="H118" s="96">
        <f t="shared" si="53"/>
        <v>0</v>
      </c>
      <c r="I118" s="96">
        <f t="shared" si="53"/>
        <v>0</v>
      </c>
      <c r="J118" s="96">
        <f t="shared" si="53"/>
        <v>0</v>
      </c>
      <c r="K118" s="96">
        <f t="shared" si="53"/>
        <v>0</v>
      </c>
      <c r="L118" s="96">
        <f t="shared" si="53"/>
        <v>0</v>
      </c>
      <c r="M118" s="96">
        <f t="shared" si="53"/>
        <v>533914.804</v>
      </c>
      <c r="N118" s="96">
        <f t="shared" si="53"/>
        <v>0</v>
      </c>
      <c r="O118" s="96">
        <f t="shared" si="53"/>
        <v>1234263487</v>
      </c>
      <c r="P118" s="96">
        <f t="shared" si="53"/>
        <v>1234263.487</v>
      </c>
      <c r="Q118" s="99">
        <f t="shared" si="37"/>
        <v>39.94199249872174</v>
      </c>
      <c r="R118" s="171">
        <f t="shared" si="42"/>
        <v>0</v>
      </c>
      <c r="S118" s="3">
        <f>M118/1000</f>
        <v>533.914804</v>
      </c>
    </row>
    <row r="119" spans="1:19" ht="18" customHeight="1" outlineLevel="1">
      <c r="A119" s="14"/>
      <c r="B119" s="70" t="s">
        <v>74</v>
      </c>
      <c r="C119" s="71"/>
      <c r="D119" s="102">
        <v>46140</v>
      </c>
      <c r="E119" s="102">
        <f>E122</f>
        <v>2695000</v>
      </c>
      <c r="F119" s="102">
        <f aca="true" t="shared" si="54" ref="F119:P119">F122</f>
        <v>0</v>
      </c>
      <c r="G119" s="102">
        <f t="shared" si="54"/>
        <v>0</v>
      </c>
      <c r="H119" s="102">
        <f t="shared" si="54"/>
        <v>0</v>
      </c>
      <c r="I119" s="102">
        <f t="shared" si="54"/>
        <v>0</v>
      </c>
      <c r="J119" s="102">
        <f t="shared" si="54"/>
        <v>0</v>
      </c>
      <c r="K119" s="102">
        <f t="shared" si="54"/>
        <v>0</v>
      </c>
      <c r="L119" s="102">
        <f t="shared" si="54"/>
        <v>0</v>
      </c>
      <c r="M119" s="102">
        <f t="shared" si="54"/>
        <v>533914.804</v>
      </c>
      <c r="N119" s="102">
        <f t="shared" si="54"/>
        <v>0</v>
      </c>
      <c r="O119" s="102">
        <f t="shared" si="54"/>
        <v>1135721487</v>
      </c>
      <c r="P119" s="102">
        <f t="shared" si="54"/>
        <v>1135721.487</v>
      </c>
      <c r="Q119" s="113">
        <f t="shared" si="37"/>
        <v>41.43245098754533</v>
      </c>
      <c r="R119" s="171">
        <f t="shared" si="42"/>
        <v>0</v>
      </c>
      <c r="S119" s="3">
        <f>M119/1000</f>
        <v>533.914804</v>
      </c>
    </row>
    <row r="120" spans="1:19" ht="18" customHeight="1" outlineLevel="1">
      <c r="A120" s="14"/>
      <c r="B120" s="73" t="s">
        <v>75</v>
      </c>
      <c r="C120" s="74"/>
      <c r="D120" s="102">
        <v>0</v>
      </c>
      <c r="E120" s="102">
        <f>E123</f>
        <v>349000</v>
      </c>
      <c r="F120" s="102">
        <f aca="true" t="shared" si="55" ref="F120:P120">F123</f>
        <v>0</v>
      </c>
      <c r="G120" s="102">
        <f t="shared" si="55"/>
        <v>0</v>
      </c>
      <c r="H120" s="102">
        <f t="shared" si="55"/>
        <v>0</v>
      </c>
      <c r="I120" s="102">
        <f t="shared" si="55"/>
        <v>0</v>
      </c>
      <c r="J120" s="102">
        <f t="shared" si="55"/>
        <v>0</v>
      </c>
      <c r="K120" s="102">
        <f t="shared" si="55"/>
        <v>0</v>
      </c>
      <c r="L120" s="102">
        <f t="shared" si="55"/>
        <v>0</v>
      </c>
      <c r="M120" s="102">
        <f t="shared" si="55"/>
        <v>0</v>
      </c>
      <c r="N120" s="102">
        <f t="shared" si="55"/>
        <v>0</v>
      </c>
      <c r="O120" s="102">
        <f t="shared" si="55"/>
        <v>98542000</v>
      </c>
      <c r="P120" s="102">
        <f t="shared" si="55"/>
        <v>98542</v>
      </c>
      <c r="Q120" s="113">
        <f t="shared" si="37"/>
        <v>28.235530085959887</v>
      </c>
      <c r="R120" s="171">
        <f t="shared" si="42"/>
        <v>0</v>
      </c>
      <c r="S120" s="3">
        <f>M120/1000</f>
        <v>0</v>
      </c>
    </row>
    <row r="121" spans="1:19" s="60" customFormat="1" ht="18" customHeight="1" outlineLevel="1">
      <c r="A121" s="75"/>
      <c r="B121" s="76" t="s">
        <v>83</v>
      </c>
      <c r="C121" s="77"/>
      <c r="D121" s="105">
        <v>46140</v>
      </c>
      <c r="E121" s="105">
        <f>E122+E123</f>
        <v>3044000</v>
      </c>
      <c r="F121" s="105">
        <f aca="true" t="shared" si="56" ref="F121:L121">F122+F123</f>
        <v>0</v>
      </c>
      <c r="G121" s="105">
        <f t="shared" si="56"/>
        <v>0</v>
      </c>
      <c r="H121" s="105">
        <f t="shared" si="56"/>
        <v>0</v>
      </c>
      <c r="I121" s="105">
        <f t="shared" si="56"/>
        <v>0</v>
      </c>
      <c r="J121" s="105">
        <f t="shared" si="56"/>
        <v>0</v>
      </c>
      <c r="K121" s="105">
        <f t="shared" si="56"/>
        <v>0</v>
      </c>
      <c r="L121" s="105">
        <f t="shared" si="56"/>
        <v>0</v>
      </c>
      <c r="M121" s="105">
        <v>533914.804</v>
      </c>
      <c r="N121" s="105"/>
      <c r="O121" s="96">
        <f>O122+O123</f>
        <v>1234263487</v>
      </c>
      <c r="P121" s="96">
        <f>P122+P123</f>
        <v>1234263.487</v>
      </c>
      <c r="Q121" s="126">
        <f t="shared" si="37"/>
        <v>39.94199249872174</v>
      </c>
      <c r="R121" s="171">
        <f t="shared" si="42"/>
        <v>0</v>
      </c>
      <c r="S121" s="3">
        <f>M121/1000</f>
        <v>533.914804</v>
      </c>
    </row>
    <row r="122" spans="1:19" ht="18" customHeight="1" outlineLevel="1">
      <c r="A122" s="14"/>
      <c r="B122" s="70" t="s">
        <v>67</v>
      </c>
      <c r="C122" s="71"/>
      <c r="D122" s="71">
        <v>46140</v>
      </c>
      <c r="E122" s="102">
        <v>2695000</v>
      </c>
      <c r="F122" s="103"/>
      <c r="G122" s="104"/>
      <c r="H122" s="103"/>
      <c r="I122" s="103"/>
      <c r="J122" s="103"/>
      <c r="K122" s="103"/>
      <c r="L122" s="103"/>
      <c r="M122" s="102">
        <v>533914.804</v>
      </c>
      <c r="N122" s="102"/>
      <c r="O122" s="102">
        <v>1135721487</v>
      </c>
      <c r="P122" s="102">
        <f>O122/1000</f>
        <v>1135721.487</v>
      </c>
      <c r="Q122" s="113">
        <f t="shared" si="37"/>
        <v>41.43245098754533</v>
      </c>
      <c r="R122" s="171">
        <f t="shared" si="42"/>
        <v>0</v>
      </c>
      <c r="S122" s="3" t="s">
        <v>243</v>
      </c>
    </row>
    <row r="123" spans="1:19" ht="18" customHeight="1" outlineLevel="1">
      <c r="A123" s="14"/>
      <c r="B123" s="70" t="s">
        <v>68</v>
      </c>
      <c r="C123" s="71"/>
      <c r="D123" s="71"/>
      <c r="E123" s="102">
        <v>349000</v>
      </c>
      <c r="F123" s="103"/>
      <c r="G123" s="104"/>
      <c r="H123" s="103"/>
      <c r="I123" s="103"/>
      <c r="J123" s="103"/>
      <c r="K123" s="103"/>
      <c r="L123" s="103"/>
      <c r="M123" s="102">
        <v>0</v>
      </c>
      <c r="N123" s="102"/>
      <c r="O123" s="102">
        <v>98542000</v>
      </c>
      <c r="P123" s="102">
        <f>O123/1000</f>
        <v>98542</v>
      </c>
      <c r="Q123" s="113">
        <f t="shared" si="37"/>
        <v>28.235530085959887</v>
      </c>
      <c r="R123" s="171">
        <f t="shared" si="42"/>
        <v>0</v>
      </c>
      <c r="S123" s="3" t="s">
        <v>244</v>
      </c>
    </row>
    <row r="124" spans="1:19" s="12" customFormat="1" ht="18" customHeight="1" outlineLevel="1">
      <c r="A124" s="14">
        <v>7</v>
      </c>
      <c r="B124" s="18" t="s">
        <v>84</v>
      </c>
      <c r="C124" s="59"/>
      <c r="D124" s="96">
        <v>19308.686999999918</v>
      </c>
      <c r="E124" s="96">
        <f>E125+E126</f>
        <v>19891000</v>
      </c>
      <c r="F124" s="96">
        <f aca="true" t="shared" si="57" ref="F124:P124">F125+F126</f>
        <v>0</v>
      </c>
      <c r="G124" s="96">
        <f t="shared" si="57"/>
        <v>0</v>
      </c>
      <c r="H124" s="96">
        <f t="shared" si="57"/>
        <v>0</v>
      </c>
      <c r="I124" s="96">
        <f t="shared" si="57"/>
        <v>0</v>
      </c>
      <c r="J124" s="96">
        <f t="shared" si="57"/>
        <v>0</v>
      </c>
      <c r="K124" s="96">
        <f t="shared" si="57"/>
        <v>0</v>
      </c>
      <c r="L124" s="96">
        <f t="shared" si="57"/>
        <v>0</v>
      </c>
      <c r="M124" s="96">
        <f t="shared" si="57"/>
        <v>717559.372</v>
      </c>
      <c r="N124" s="96">
        <f t="shared" si="57"/>
        <v>0</v>
      </c>
      <c r="O124" s="96">
        <f t="shared" si="57"/>
        <v>1915901999</v>
      </c>
      <c r="P124" s="96">
        <f t="shared" si="57"/>
        <v>1915901.999</v>
      </c>
      <c r="Q124" s="99">
        <f t="shared" si="37"/>
        <v>9.622663461018796</v>
      </c>
      <c r="R124" s="171">
        <f t="shared" si="42"/>
        <v>0</v>
      </c>
      <c r="S124" s="3">
        <f>M124/1000</f>
        <v>717.5593719999999</v>
      </c>
    </row>
    <row r="125" spans="1:19" ht="18" customHeight="1" outlineLevel="1">
      <c r="A125" s="14"/>
      <c r="B125" s="70" t="s">
        <v>67</v>
      </c>
      <c r="C125" s="71"/>
      <c r="D125" s="102">
        <v>19308.686999999918</v>
      </c>
      <c r="E125" s="102">
        <f>E128+E131</f>
        <v>3562000</v>
      </c>
      <c r="F125" s="102">
        <f aca="true" t="shared" si="58" ref="F125:P125">F128+F131</f>
        <v>0</v>
      </c>
      <c r="G125" s="102">
        <f t="shared" si="58"/>
        <v>0</v>
      </c>
      <c r="H125" s="102">
        <f t="shared" si="58"/>
        <v>0</v>
      </c>
      <c r="I125" s="102">
        <f t="shared" si="58"/>
        <v>0</v>
      </c>
      <c r="J125" s="102">
        <f t="shared" si="58"/>
        <v>0</v>
      </c>
      <c r="K125" s="102">
        <f t="shared" si="58"/>
        <v>0</v>
      </c>
      <c r="L125" s="102">
        <f t="shared" si="58"/>
        <v>0</v>
      </c>
      <c r="M125" s="102">
        <f t="shared" si="58"/>
        <v>717559.372</v>
      </c>
      <c r="N125" s="102">
        <f t="shared" si="58"/>
        <v>0</v>
      </c>
      <c r="O125" s="102">
        <f t="shared" si="58"/>
        <v>1235827499</v>
      </c>
      <c r="P125" s="102">
        <f t="shared" si="58"/>
        <v>1235827.499</v>
      </c>
      <c r="Q125" s="113">
        <f t="shared" si="37"/>
        <v>34.507706735417756</v>
      </c>
      <c r="R125" s="171">
        <f t="shared" si="42"/>
        <v>0</v>
      </c>
      <c r="S125" s="3">
        <f>M125/1000</f>
        <v>717.5593719999999</v>
      </c>
    </row>
    <row r="126" spans="1:19" ht="18" customHeight="1" outlineLevel="1">
      <c r="A126" s="14"/>
      <c r="B126" s="70" t="s">
        <v>68</v>
      </c>
      <c r="C126" s="71"/>
      <c r="D126" s="102">
        <v>0</v>
      </c>
      <c r="E126" s="102">
        <f>E129+E132</f>
        <v>16329000</v>
      </c>
      <c r="F126" s="102">
        <f aca="true" t="shared" si="59" ref="F126:P126">F129+F132</f>
        <v>0</v>
      </c>
      <c r="G126" s="102">
        <f t="shared" si="59"/>
        <v>0</v>
      </c>
      <c r="H126" s="102">
        <f t="shared" si="59"/>
        <v>0</v>
      </c>
      <c r="I126" s="102">
        <f t="shared" si="59"/>
        <v>0</v>
      </c>
      <c r="J126" s="102">
        <f t="shared" si="59"/>
        <v>0</v>
      </c>
      <c r="K126" s="102">
        <f t="shared" si="59"/>
        <v>0</v>
      </c>
      <c r="L126" s="102">
        <f t="shared" si="59"/>
        <v>0</v>
      </c>
      <c r="M126" s="102">
        <f t="shared" si="59"/>
        <v>0</v>
      </c>
      <c r="N126" s="102">
        <f t="shared" si="59"/>
        <v>0</v>
      </c>
      <c r="O126" s="102">
        <f t="shared" si="59"/>
        <v>680074500</v>
      </c>
      <c r="P126" s="102">
        <f t="shared" si="59"/>
        <v>680074.5</v>
      </c>
      <c r="Q126" s="113">
        <f t="shared" si="37"/>
        <v>4.164826382509645</v>
      </c>
      <c r="R126" s="171">
        <f t="shared" si="42"/>
        <v>0</v>
      </c>
      <c r="S126" s="3">
        <f>M126/1000</f>
        <v>0</v>
      </c>
    </row>
    <row r="127" spans="1:19" s="60" customFormat="1" ht="18" customHeight="1" outlineLevel="1">
      <c r="A127" s="75" t="s">
        <v>85</v>
      </c>
      <c r="B127" s="76" t="s">
        <v>83</v>
      </c>
      <c r="C127" s="77"/>
      <c r="D127" s="105">
        <v>19308.686999999918</v>
      </c>
      <c r="E127" s="105">
        <f>E128+E129</f>
        <v>19084000</v>
      </c>
      <c r="F127" s="105">
        <f aca="true" t="shared" si="60" ref="F127:P127">F128+F129</f>
        <v>0</v>
      </c>
      <c r="G127" s="105">
        <f t="shared" si="60"/>
        <v>0</v>
      </c>
      <c r="H127" s="105">
        <f t="shared" si="60"/>
        <v>0</v>
      </c>
      <c r="I127" s="105">
        <f t="shared" si="60"/>
        <v>0</v>
      </c>
      <c r="J127" s="105">
        <f t="shared" si="60"/>
        <v>0</v>
      </c>
      <c r="K127" s="105">
        <f t="shared" si="60"/>
        <v>0</v>
      </c>
      <c r="L127" s="105">
        <f t="shared" si="60"/>
        <v>0</v>
      </c>
      <c r="M127" s="105">
        <f t="shared" si="60"/>
        <v>542458.041</v>
      </c>
      <c r="N127" s="105">
        <f t="shared" si="60"/>
        <v>0</v>
      </c>
      <c r="O127" s="105">
        <f t="shared" si="60"/>
        <v>1593489978</v>
      </c>
      <c r="P127" s="105">
        <f t="shared" si="60"/>
        <v>1593489.9780000001</v>
      </c>
      <c r="Q127" s="126">
        <f t="shared" si="37"/>
        <v>8.341434481893636</v>
      </c>
      <c r="R127" s="171">
        <f t="shared" si="42"/>
        <v>0</v>
      </c>
      <c r="S127" s="3">
        <f>M127/1000</f>
        <v>542.458041</v>
      </c>
    </row>
    <row r="128" spans="1:19" ht="18" customHeight="1" outlineLevel="1">
      <c r="A128" s="14"/>
      <c r="B128" s="70" t="s">
        <v>67</v>
      </c>
      <c r="C128" s="71"/>
      <c r="D128" s="71">
        <v>19308.686999999918</v>
      </c>
      <c r="E128" s="102">
        <v>2755000</v>
      </c>
      <c r="F128" s="103"/>
      <c r="G128" s="104"/>
      <c r="H128" s="103"/>
      <c r="I128" s="103"/>
      <c r="J128" s="103"/>
      <c r="K128" s="103"/>
      <c r="L128" s="103"/>
      <c r="M128" s="102">
        <v>542458.041</v>
      </c>
      <c r="N128" s="102"/>
      <c r="O128" s="102">
        <v>913415478</v>
      </c>
      <c r="P128" s="102">
        <f>O128/1000</f>
        <v>913415.478</v>
      </c>
      <c r="Q128" s="113">
        <f t="shared" si="37"/>
        <v>32.92407518601408</v>
      </c>
      <c r="R128" s="171">
        <f t="shared" si="42"/>
        <v>0</v>
      </c>
      <c r="S128" s="3" t="s">
        <v>245</v>
      </c>
    </row>
    <row r="129" spans="1:19" ht="18" customHeight="1" outlineLevel="1">
      <c r="A129" s="14"/>
      <c r="B129" s="70" t="s">
        <v>68</v>
      </c>
      <c r="C129" s="71"/>
      <c r="D129" s="71"/>
      <c r="E129" s="102">
        <v>16329000</v>
      </c>
      <c r="F129" s="103"/>
      <c r="G129" s="104"/>
      <c r="H129" s="103"/>
      <c r="I129" s="103"/>
      <c r="J129" s="103"/>
      <c r="K129" s="103"/>
      <c r="L129" s="103"/>
      <c r="M129" s="102">
        <v>0</v>
      </c>
      <c r="N129" s="102"/>
      <c r="O129" s="102">
        <v>680074500</v>
      </c>
      <c r="P129" s="102">
        <f>O129/1000</f>
        <v>680074.5</v>
      </c>
      <c r="Q129" s="113">
        <f t="shared" si="37"/>
        <v>4.164826382509645</v>
      </c>
      <c r="R129" s="171">
        <f t="shared" si="42"/>
        <v>0</v>
      </c>
      <c r="S129" s="3" t="s">
        <v>246</v>
      </c>
    </row>
    <row r="130" spans="1:19" s="81" customFormat="1" ht="18" customHeight="1" outlineLevel="1">
      <c r="A130" s="78" t="s">
        <v>86</v>
      </c>
      <c r="B130" s="79" t="s">
        <v>87</v>
      </c>
      <c r="C130" s="80"/>
      <c r="D130" s="80"/>
      <c r="E130" s="106">
        <f>E131+E132</f>
        <v>807000</v>
      </c>
      <c r="F130" s="106">
        <f aca="true" t="shared" si="61" ref="F130:P130">F131+F132</f>
        <v>0</v>
      </c>
      <c r="G130" s="106">
        <f t="shared" si="61"/>
        <v>0</v>
      </c>
      <c r="H130" s="106">
        <f t="shared" si="61"/>
        <v>0</v>
      </c>
      <c r="I130" s="106">
        <f t="shared" si="61"/>
        <v>0</v>
      </c>
      <c r="J130" s="106">
        <f t="shared" si="61"/>
        <v>0</v>
      </c>
      <c r="K130" s="106">
        <f t="shared" si="61"/>
        <v>0</v>
      </c>
      <c r="L130" s="106">
        <f t="shared" si="61"/>
        <v>0</v>
      </c>
      <c r="M130" s="106">
        <f t="shared" si="61"/>
        <v>175101.331</v>
      </c>
      <c r="N130" s="106">
        <f t="shared" si="61"/>
        <v>0</v>
      </c>
      <c r="O130" s="106">
        <f t="shared" si="61"/>
        <v>322412021</v>
      </c>
      <c r="P130" s="106">
        <f t="shared" si="61"/>
        <v>322412.021</v>
      </c>
      <c r="Q130" s="129">
        <f t="shared" si="37"/>
        <v>39.95192329615861</v>
      </c>
      <c r="R130" s="171">
        <f t="shared" si="42"/>
        <v>0</v>
      </c>
      <c r="S130" s="3">
        <f>M130/1000</f>
        <v>175.10133100000002</v>
      </c>
    </row>
    <row r="131" spans="1:19" ht="18" customHeight="1" outlineLevel="1">
      <c r="A131" s="14"/>
      <c r="B131" s="70" t="s">
        <v>88</v>
      </c>
      <c r="C131" s="71"/>
      <c r="D131" s="71"/>
      <c r="E131" s="102">
        <v>807000</v>
      </c>
      <c r="F131" s="103"/>
      <c r="G131" s="104"/>
      <c r="H131" s="103"/>
      <c r="I131" s="103"/>
      <c r="J131" s="103"/>
      <c r="K131" s="103"/>
      <c r="L131" s="103"/>
      <c r="M131" s="102">
        <v>175101.331</v>
      </c>
      <c r="N131" s="102"/>
      <c r="O131" s="102">
        <v>322412021</v>
      </c>
      <c r="P131" s="102">
        <f>O131/1000</f>
        <v>322412.021</v>
      </c>
      <c r="Q131" s="113">
        <f t="shared" si="37"/>
        <v>39.95192329615861</v>
      </c>
      <c r="R131" s="171">
        <f t="shared" si="42"/>
        <v>0</v>
      </c>
      <c r="S131" s="3" t="s">
        <v>240</v>
      </c>
    </row>
    <row r="132" spans="1:19" ht="18" customHeight="1" outlineLevel="1">
      <c r="A132" s="14"/>
      <c r="B132" s="70" t="s">
        <v>89</v>
      </c>
      <c r="C132" s="71"/>
      <c r="D132" s="71"/>
      <c r="E132" s="102">
        <v>0</v>
      </c>
      <c r="F132" s="103"/>
      <c r="G132" s="104"/>
      <c r="H132" s="103"/>
      <c r="I132" s="103"/>
      <c r="J132" s="103"/>
      <c r="K132" s="103"/>
      <c r="L132" s="103"/>
      <c r="M132" s="102">
        <v>0</v>
      </c>
      <c r="N132" s="102"/>
      <c r="O132" s="102">
        <v>0</v>
      </c>
      <c r="P132" s="102">
        <f>O132/1000</f>
        <v>0</v>
      </c>
      <c r="Q132" s="113"/>
      <c r="R132" s="171">
        <f t="shared" si="42"/>
        <v>0</v>
      </c>
      <c r="S132" s="3" t="s">
        <v>235</v>
      </c>
    </row>
    <row r="133" spans="1:19" s="12" customFormat="1" ht="18" customHeight="1" outlineLevel="1">
      <c r="A133" s="14">
        <v>9</v>
      </c>
      <c r="B133" s="18" t="s">
        <v>90</v>
      </c>
      <c r="C133" s="59"/>
      <c r="D133" s="59"/>
      <c r="E133" s="96">
        <f>E134+E135</f>
        <v>200000</v>
      </c>
      <c r="F133" s="96">
        <f aca="true" t="shared" si="62" ref="F133:P133">F134+F135</f>
        <v>0</v>
      </c>
      <c r="G133" s="96">
        <f t="shared" si="62"/>
        <v>0</v>
      </c>
      <c r="H133" s="96">
        <f t="shared" si="62"/>
        <v>0</v>
      </c>
      <c r="I133" s="96">
        <f t="shared" si="62"/>
        <v>0</v>
      </c>
      <c r="J133" s="96">
        <f t="shared" si="62"/>
        <v>0</v>
      </c>
      <c r="K133" s="96">
        <f t="shared" si="62"/>
        <v>0</v>
      </c>
      <c r="L133" s="96">
        <f t="shared" si="62"/>
        <v>0</v>
      </c>
      <c r="M133" s="96">
        <f t="shared" si="62"/>
        <v>0</v>
      </c>
      <c r="N133" s="96">
        <f t="shared" si="62"/>
        <v>0</v>
      </c>
      <c r="O133" s="96">
        <f t="shared" si="62"/>
        <v>69062000</v>
      </c>
      <c r="P133" s="96">
        <f t="shared" si="62"/>
        <v>69062</v>
      </c>
      <c r="Q133" s="99">
        <f t="shared" si="37"/>
        <v>34.531</v>
      </c>
      <c r="R133" s="171">
        <f t="shared" si="42"/>
        <v>0</v>
      </c>
      <c r="S133" s="3">
        <f>M133/1000</f>
        <v>0</v>
      </c>
    </row>
    <row r="134" spans="1:19" ht="18" customHeight="1" outlineLevel="1">
      <c r="A134" s="14"/>
      <c r="B134" s="70" t="s">
        <v>88</v>
      </c>
      <c r="C134" s="71"/>
      <c r="D134" s="71"/>
      <c r="E134" s="102"/>
      <c r="F134" s="97"/>
      <c r="G134" s="104"/>
      <c r="H134" s="103"/>
      <c r="I134" s="103"/>
      <c r="J134" s="103"/>
      <c r="K134" s="103"/>
      <c r="L134" s="103"/>
      <c r="M134" s="102">
        <v>0</v>
      </c>
      <c r="N134" s="102"/>
      <c r="O134" s="102">
        <v>0</v>
      </c>
      <c r="P134" s="102">
        <f>O134/1000</f>
        <v>0</v>
      </c>
      <c r="Q134" s="113"/>
      <c r="R134" s="171">
        <f t="shared" si="42"/>
        <v>0</v>
      </c>
      <c r="S134" s="3" t="s">
        <v>247</v>
      </c>
    </row>
    <row r="135" spans="1:19" ht="18" customHeight="1" outlineLevel="1">
      <c r="A135" s="14"/>
      <c r="B135" s="70" t="s">
        <v>89</v>
      </c>
      <c r="C135" s="71"/>
      <c r="D135" s="71"/>
      <c r="E135" s="102">
        <v>200000</v>
      </c>
      <c r="F135" s="97"/>
      <c r="G135" s="104"/>
      <c r="H135" s="103"/>
      <c r="I135" s="103"/>
      <c r="J135" s="103"/>
      <c r="K135" s="103"/>
      <c r="L135" s="103"/>
      <c r="M135" s="102">
        <v>0</v>
      </c>
      <c r="N135" s="102"/>
      <c r="O135" s="102">
        <v>69062000</v>
      </c>
      <c r="P135" s="102">
        <f>O135/1000</f>
        <v>69062</v>
      </c>
      <c r="Q135" s="113">
        <f t="shared" si="37"/>
        <v>34.531</v>
      </c>
      <c r="R135" s="171">
        <f t="shared" si="42"/>
        <v>0</v>
      </c>
      <c r="S135" s="3" t="s">
        <v>248</v>
      </c>
    </row>
    <row r="136" spans="1:19" s="12" customFormat="1" ht="18" customHeight="1" outlineLevel="1">
      <c r="A136" s="14">
        <v>9</v>
      </c>
      <c r="B136" s="18" t="s">
        <v>91</v>
      </c>
      <c r="C136" s="59"/>
      <c r="D136" s="96">
        <v>284553.41700000037</v>
      </c>
      <c r="E136" s="96">
        <f>E137+E138</f>
        <v>6427000</v>
      </c>
      <c r="F136" s="96">
        <f aca="true" t="shared" si="63" ref="F136:P136">F137+F138</f>
        <v>0</v>
      </c>
      <c r="G136" s="96">
        <f t="shared" si="63"/>
        <v>0</v>
      </c>
      <c r="H136" s="96">
        <f t="shared" si="63"/>
        <v>0</v>
      </c>
      <c r="I136" s="96">
        <f t="shared" si="63"/>
        <v>0</v>
      </c>
      <c r="J136" s="96">
        <f t="shared" si="63"/>
        <v>0</v>
      </c>
      <c r="K136" s="96">
        <f t="shared" si="63"/>
        <v>0</v>
      </c>
      <c r="L136" s="96">
        <f t="shared" si="63"/>
        <v>0</v>
      </c>
      <c r="M136" s="96">
        <f t="shared" si="63"/>
        <v>1089513.331</v>
      </c>
      <c r="N136" s="96">
        <f t="shared" si="63"/>
        <v>0</v>
      </c>
      <c r="O136" s="96">
        <f t="shared" si="63"/>
        <v>2328177889</v>
      </c>
      <c r="P136" s="96">
        <f t="shared" si="63"/>
        <v>2328177.889</v>
      </c>
      <c r="Q136" s="99">
        <f t="shared" si="37"/>
        <v>34.68910614795752</v>
      </c>
      <c r="R136" s="171">
        <f t="shared" si="42"/>
        <v>0</v>
      </c>
      <c r="S136" s="3">
        <f>M136/1000</f>
        <v>1089.513331</v>
      </c>
    </row>
    <row r="137" spans="1:19" ht="18" customHeight="1" outlineLevel="1">
      <c r="A137" s="14"/>
      <c r="B137" s="70" t="s">
        <v>67</v>
      </c>
      <c r="C137" s="71"/>
      <c r="D137" s="71">
        <v>284553.41700000037</v>
      </c>
      <c r="E137" s="102">
        <v>6037000</v>
      </c>
      <c r="F137" s="97"/>
      <c r="G137" s="104"/>
      <c r="H137" s="103"/>
      <c r="I137" s="103"/>
      <c r="J137" s="103"/>
      <c r="K137" s="103"/>
      <c r="L137" s="103"/>
      <c r="M137" s="102">
        <v>1089513.331</v>
      </c>
      <c r="N137" s="102"/>
      <c r="O137" s="102">
        <v>2264120689</v>
      </c>
      <c r="P137" s="102">
        <f>O137/1000</f>
        <v>2264120.689</v>
      </c>
      <c r="Q137" s="113">
        <f t="shared" si="37"/>
        <v>35.81589112118073</v>
      </c>
      <c r="R137" s="171">
        <f t="shared" si="42"/>
        <v>0</v>
      </c>
      <c r="S137" s="3" t="s">
        <v>249</v>
      </c>
    </row>
    <row r="138" spans="1:19" ht="18" customHeight="1" outlineLevel="1">
      <c r="A138" s="14"/>
      <c r="B138" s="70" t="s">
        <v>68</v>
      </c>
      <c r="C138" s="71"/>
      <c r="D138" s="71"/>
      <c r="E138" s="102">
        <v>390000</v>
      </c>
      <c r="F138" s="103"/>
      <c r="G138" s="104"/>
      <c r="H138" s="103"/>
      <c r="I138" s="103"/>
      <c r="J138" s="103"/>
      <c r="K138" s="103"/>
      <c r="L138" s="103"/>
      <c r="M138" s="102">
        <v>0</v>
      </c>
      <c r="N138" s="102"/>
      <c r="O138" s="102">
        <v>64057200</v>
      </c>
      <c r="P138" s="102">
        <f>O138/1000</f>
        <v>64057.2</v>
      </c>
      <c r="Q138" s="113">
        <f t="shared" si="37"/>
        <v>16.424923076923076</v>
      </c>
      <c r="R138" s="171">
        <f t="shared" si="42"/>
        <v>0</v>
      </c>
      <c r="S138" s="3" t="s">
        <v>250</v>
      </c>
    </row>
    <row r="139" spans="1:19" s="12" customFormat="1" ht="18" customHeight="1" outlineLevel="1">
      <c r="A139" s="14">
        <v>10</v>
      </c>
      <c r="B139" s="18" t="s">
        <v>92</v>
      </c>
      <c r="C139" s="59"/>
      <c r="D139" s="59"/>
      <c r="E139" s="96">
        <f>E140+E141</f>
        <v>5661000</v>
      </c>
      <c r="F139" s="96">
        <f aca="true" t="shared" si="64" ref="F139:P139">F140+F141</f>
        <v>160001</v>
      </c>
      <c r="G139" s="96">
        <f t="shared" si="64"/>
        <v>160002</v>
      </c>
      <c r="H139" s="96">
        <f t="shared" si="64"/>
        <v>160003</v>
      </c>
      <c r="I139" s="96">
        <f t="shared" si="64"/>
        <v>160004</v>
      </c>
      <c r="J139" s="96">
        <f t="shared" si="64"/>
        <v>160005</v>
      </c>
      <c r="K139" s="96">
        <f t="shared" si="64"/>
        <v>160006</v>
      </c>
      <c r="L139" s="96">
        <f t="shared" si="64"/>
        <v>160007</v>
      </c>
      <c r="M139" s="96">
        <f t="shared" si="64"/>
        <v>918002.887</v>
      </c>
      <c r="N139" s="96">
        <f t="shared" si="64"/>
        <v>160009</v>
      </c>
      <c r="O139" s="96">
        <f t="shared" si="64"/>
        <v>918004887</v>
      </c>
      <c r="P139" s="96">
        <f t="shared" si="64"/>
        <v>1458113</v>
      </c>
      <c r="Q139" s="99">
        <f t="shared" si="37"/>
        <v>25.75716304539834</v>
      </c>
      <c r="R139" s="171">
        <f t="shared" si="42"/>
        <v>-540108113</v>
      </c>
      <c r="S139" s="3">
        <f>M139/1000</f>
        <v>918.002887</v>
      </c>
    </row>
    <row r="140" spans="1:19" ht="18" customHeight="1" outlineLevel="1">
      <c r="A140" s="14"/>
      <c r="B140" s="70" t="s">
        <v>67</v>
      </c>
      <c r="C140" s="71"/>
      <c r="D140" s="71"/>
      <c r="E140" s="102">
        <f>E143+E146</f>
        <v>4461000</v>
      </c>
      <c r="F140" s="102">
        <f aca="true" t="shared" si="65" ref="F140:N140">F143+F146</f>
        <v>160001</v>
      </c>
      <c r="G140" s="102">
        <f t="shared" si="65"/>
        <v>160002</v>
      </c>
      <c r="H140" s="102">
        <f t="shared" si="65"/>
        <v>160003</v>
      </c>
      <c r="I140" s="102">
        <f t="shared" si="65"/>
        <v>160004</v>
      </c>
      <c r="J140" s="102">
        <f t="shared" si="65"/>
        <v>160005</v>
      </c>
      <c r="K140" s="102">
        <f t="shared" si="65"/>
        <v>160006</v>
      </c>
      <c r="L140" s="102">
        <f t="shared" si="65"/>
        <v>160007</v>
      </c>
      <c r="M140" s="102">
        <f t="shared" si="65"/>
        <v>768070.887</v>
      </c>
      <c r="N140" s="102">
        <f t="shared" si="65"/>
        <v>160009</v>
      </c>
      <c r="O140" s="102">
        <f>O143+O146</f>
        <v>768072887</v>
      </c>
      <c r="P140" s="102">
        <f>P143+P146</f>
        <v>1304331</v>
      </c>
      <c r="Q140" s="113">
        <f t="shared" si="37"/>
        <v>29.238533960995294</v>
      </c>
      <c r="R140" s="171">
        <f t="shared" si="42"/>
        <v>-536258113</v>
      </c>
      <c r="S140" s="3">
        <f>M140/1000</f>
        <v>768.070887</v>
      </c>
    </row>
    <row r="141" spans="1:19" ht="18" customHeight="1" outlineLevel="1">
      <c r="A141" s="14"/>
      <c r="B141" s="70" t="s">
        <v>68</v>
      </c>
      <c r="C141" s="71"/>
      <c r="D141" s="71"/>
      <c r="E141" s="102">
        <f>E144+E147</f>
        <v>1200000</v>
      </c>
      <c r="F141" s="102">
        <f aca="true" t="shared" si="66" ref="F141:N141">F144+F147</f>
        <v>0</v>
      </c>
      <c r="G141" s="102">
        <f t="shared" si="66"/>
        <v>0</v>
      </c>
      <c r="H141" s="102">
        <f t="shared" si="66"/>
        <v>0</v>
      </c>
      <c r="I141" s="102">
        <f t="shared" si="66"/>
        <v>0</v>
      </c>
      <c r="J141" s="102">
        <f t="shared" si="66"/>
        <v>0</v>
      </c>
      <c r="K141" s="102">
        <f t="shared" si="66"/>
        <v>0</v>
      </c>
      <c r="L141" s="102">
        <f t="shared" si="66"/>
        <v>0</v>
      </c>
      <c r="M141" s="102">
        <f t="shared" si="66"/>
        <v>149932</v>
      </c>
      <c r="N141" s="102">
        <f t="shared" si="66"/>
        <v>0</v>
      </c>
      <c r="O141" s="102">
        <f>O144+O147</f>
        <v>149932000</v>
      </c>
      <c r="P141" s="102">
        <f>P144+P147</f>
        <v>153782</v>
      </c>
      <c r="Q141" s="113">
        <f t="shared" si="37"/>
        <v>12.815166666666666</v>
      </c>
      <c r="R141" s="171">
        <f t="shared" si="42"/>
        <v>-3850000</v>
      </c>
      <c r="S141" s="3">
        <f>M141/1000</f>
        <v>149.932</v>
      </c>
    </row>
    <row r="142" spans="1:19" s="60" customFormat="1" ht="18" customHeight="1" outlineLevel="1">
      <c r="A142" s="75" t="s">
        <v>93</v>
      </c>
      <c r="B142" s="76" t="s">
        <v>83</v>
      </c>
      <c r="C142" s="77"/>
      <c r="D142" s="77"/>
      <c r="E142" s="105">
        <f>E143+E144</f>
        <v>5501000</v>
      </c>
      <c r="F142" s="105">
        <f aca="true" t="shared" si="67" ref="F142:P142">F143+F144</f>
        <v>0</v>
      </c>
      <c r="G142" s="105">
        <f t="shared" si="67"/>
        <v>0</v>
      </c>
      <c r="H142" s="105">
        <f t="shared" si="67"/>
        <v>0</v>
      </c>
      <c r="I142" s="105">
        <f t="shared" si="67"/>
        <v>0</v>
      </c>
      <c r="J142" s="105">
        <f t="shared" si="67"/>
        <v>0</v>
      </c>
      <c r="K142" s="105">
        <f t="shared" si="67"/>
        <v>0</v>
      </c>
      <c r="L142" s="105">
        <f t="shared" si="67"/>
        <v>0</v>
      </c>
      <c r="M142" s="105">
        <f t="shared" si="67"/>
        <v>757994.887</v>
      </c>
      <c r="N142" s="105">
        <f t="shared" si="67"/>
        <v>0</v>
      </c>
      <c r="O142" s="105">
        <f t="shared" si="67"/>
        <v>757994887</v>
      </c>
      <c r="P142" s="105">
        <f t="shared" si="67"/>
        <v>1400834</v>
      </c>
      <c r="Q142" s="126">
        <f t="shared" si="37"/>
        <v>25.465079076531538</v>
      </c>
      <c r="R142" s="171">
        <f t="shared" si="42"/>
        <v>-642839113</v>
      </c>
      <c r="S142" s="3">
        <f>M142/1000</f>
        <v>757.994887</v>
      </c>
    </row>
    <row r="143" spans="1:19" ht="18" customHeight="1" outlineLevel="1">
      <c r="A143" s="14"/>
      <c r="B143" s="70" t="s">
        <v>67</v>
      </c>
      <c r="C143" s="71"/>
      <c r="D143" s="71"/>
      <c r="E143" s="102">
        <v>4301000</v>
      </c>
      <c r="F143" s="103"/>
      <c r="G143" s="104"/>
      <c r="H143" s="103"/>
      <c r="I143" s="103"/>
      <c r="J143" s="103"/>
      <c r="K143" s="103"/>
      <c r="L143" s="103"/>
      <c r="M143" s="102">
        <v>608062.887</v>
      </c>
      <c r="N143" s="102"/>
      <c r="O143" s="102">
        <v>608062887</v>
      </c>
      <c r="P143" s="102">
        <v>1247052</v>
      </c>
      <c r="Q143" s="113">
        <f t="shared" si="37"/>
        <v>28.994466403162058</v>
      </c>
      <c r="R143" s="171">
        <f t="shared" si="42"/>
        <v>-638989113</v>
      </c>
      <c r="S143" s="3" t="s">
        <v>251</v>
      </c>
    </row>
    <row r="144" spans="1:19" ht="18" customHeight="1" outlineLevel="1">
      <c r="A144" s="14"/>
      <c r="B144" s="70" t="s">
        <v>68</v>
      </c>
      <c r="C144" s="71"/>
      <c r="D144" s="71"/>
      <c r="E144" s="102">
        <v>1200000</v>
      </c>
      <c r="F144" s="103"/>
      <c r="G144" s="104"/>
      <c r="H144" s="103"/>
      <c r="I144" s="103"/>
      <c r="J144" s="103"/>
      <c r="K144" s="103"/>
      <c r="L144" s="103"/>
      <c r="M144" s="102">
        <v>149932</v>
      </c>
      <c r="N144" s="102"/>
      <c r="O144" s="102">
        <v>149932000</v>
      </c>
      <c r="P144" s="102">
        <v>153782</v>
      </c>
      <c r="Q144" s="113">
        <f t="shared" si="37"/>
        <v>12.815166666666666</v>
      </c>
      <c r="R144" s="171">
        <f t="shared" si="42"/>
        <v>-3850000</v>
      </c>
      <c r="S144" s="3" t="s">
        <v>252</v>
      </c>
    </row>
    <row r="145" spans="1:19" s="60" customFormat="1" ht="18" customHeight="1" outlineLevel="1">
      <c r="A145" s="75" t="s">
        <v>94</v>
      </c>
      <c r="B145" s="76" t="s">
        <v>95</v>
      </c>
      <c r="C145" s="77"/>
      <c r="D145" s="77"/>
      <c r="E145" s="105">
        <f>E146+E147</f>
        <v>160000</v>
      </c>
      <c r="F145" s="105">
        <f aca="true" t="shared" si="68" ref="F145:P145">F146+F147</f>
        <v>160001</v>
      </c>
      <c r="G145" s="105">
        <f t="shared" si="68"/>
        <v>160002</v>
      </c>
      <c r="H145" s="105">
        <f t="shared" si="68"/>
        <v>160003</v>
      </c>
      <c r="I145" s="105">
        <f t="shared" si="68"/>
        <v>160004</v>
      </c>
      <c r="J145" s="105">
        <f t="shared" si="68"/>
        <v>160005</v>
      </c>
      <c r="K145" s="105">
        <f t="shared" si="68"/>
        <v>160006</v>
      </c>
      <c r="L145" s="105">
        <f t="shared" si="68"/>
        <v>160007</v>
      </c>
      <c r="M145" s="105">
        <f t="shared" si="68"/>
        <v>160008</v>
      </c>
      <c r="N145" s="105">
        <f t="shared" si="68"/>
        <v>160009</v>
      </c>
      <c r="O145" s="105">
        <f t="shared" si="68"/>
        <v>160010000</v>
      </c>
      <c r="P145" s="105">
        <f t="shared" si="68"/>
        <v>57279</v>
      </c>
      <c r="Q145" s="126">
        <f t="shared" si="37"/>
        <v>35.799375</v>
      </c>
      <c r="R145" s="171">
        <f t="shared" si="42"/>
        <v>102731000</v>
      </c>
      <c r="S145" s="3">
        <f>M145/1000</f>
        <v>160.008</v>
      </c>
    </row>
    <row r="146" spans="1:19" ht="18" customHeight="1" outlineLevel="1">
      <c r="A146" s="14"/>
      <c r="B146" s="70" t="s">
        <v>88</v>
      </c>
      <c r="C146" s="71"/>
      <c r="D146" s="71"/>
      <c r="E146" s="102">
        <v>160000</v>
      </c>
      <c r="F146" s="102">
        <v>160001</v>
      </c>
      <c r="G146" s="102">
        <v>160002</v>
      </c>
      <c r="H146" s="102">
        <v>160003</v>
      </c>
      <c r="I146" s="102">
        <v>160004</v>
      </c>
      <c r="J146" s="102">
        <v>160005</v>
      </c>
      <c r="K146" s="102">
        <v>160006</v>
      </c>
      <c r="L146" s="102">
        <v>160007</v>
      </c>
      <c r="M146" s="102">
        <v>160008</v>
      </c>
      <c r="N146" s="102">
        <v>160009</v>
      </c>
      <c r="O146" s="102">
        <v>160010000</v>
      </c>
      <c r="P146" s="102">
        <v>57279</v>
      </c>
      <c r="Q146" s="113">
        <f t="shared" si="37"/>
        <v>35.799375</v>
      </c>
      <c r="R146" s="171">
        <f t="shared" si="42"/>
        <v>102731000</v>
      </c>
      <c r="S146" s="3" t="s">
        <v>254</v>
      </c>
    </row>
    <row r="147" spans="1:19" ht="18" customHeight="1" outlineLevel="1">
      <c r="A147" s="14"/>
      <c r="B147" s="70" t="s">
        <v>89</v>
      </c>
      <c r="C147" s="71"/>
      <c r="D147" s="71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13"/>
      <c r="R147" s="171">
        <f t="shared" si="42"/>
        <v>0</v>
      </c>
      <c r="S147" s="3" t="s">
        <v>253</v>
      </c>
    </row>
    <row r="148" spans="1:19" s="12" customFormat="1" ht="18" customHeight="1" outlineLevel="1">
      <c r="A148" s="14">
        <v>11</v>
      </c>
      <c r="B148" s="18" t="s">
        <v>96</v>
      </c>
      <c r="C148" s="59"/>
      <c r="D148" s="96">
        <v>242922.82700000005</v>
      </c>
      <c r="E148" s="96">
        <f>E149+E150</f>
        <v>5350000</v>
      </c>
      <c r="F148" s="96">
        <f aca="true" t="shared" si="69" ref="F148:P148">F149+F150</f>
        <v>0</v>
      </c>
      <c r="G148" s="96">
        <f t="shared" si="69"/>
        <v>0</v>
      </c>
      <c r="H148" s="96">
        <f t="shared" si="69"/>
        <v>0</v>
      </c>
      <c r="I148" s="96">
        <f t="shared" si="69"/>
        <v>0</v>
      </c>
      <c r="J148" s="96">
        <f t="shared" si="69"/>
        <v>0</v>
      </c>
      <c r="K148" s="96">
        <f t="shared" si="69"/>
        <v>0</v>
      </c>
      <c r="L148" s="96">
        <f t="shared" si="69"/>
        <v>0</v>
      </c>
      <c r="M148" s="96">
        <f t="shared" si="69"/>
        <v>683794.144</v>
      </c>
      <c r="N148" s="96">
        <f t="shared" si="69"/>
        <v>0</v>
      </c>
      <c r="O148" s="96">
        <f t="shared" si="69"/>
        <v>1702536185</v>
      </c>
      <c r="P148" s="96">
        <f t="shared" si="69"/>
        <v>1702536.185</v>
      </c>
      <c r="Q148" s="99">
        <f t="shared" si="37"/>
        <v>30.440902505948348</v>
      </c>
      <c r="R148" s="171">
        <f t="shared" si="42"/>
        <v>0</v>
      </c>
      <c r="S148" s="3">
        <f>M148/1000</f>
        <v>683.794144</v>
      </c>
    </row>
    <row r="149" spans="1:19" ht="18" customHeight="1" outlineLevel="1">
      <c r="A149" s="14"/>
      <c r="B149" s="70" t="s">
        <v>67</v>
      </c>
      <c r="C149" s="71"/>
      <c r="D149" s="71">
        <v>242922.82700000005</v>
      </c>
      <c r="E149" s="107">
        <v>3100000</v>
      </c>
      <c r="F149" s="103"/>
      <c r="G149" s="104"/>
      <c r="H149" s="103"/>
      <c r="I149" s="103"/>
      <c r="J149" s="103"/>
      <c r="K149" s="103"/>
      <c r="L149" s="103"/>
      <c r="M149" s="102">
        <v>679244.144</v>
      </c>
      <c r="N149" s="102"/>
      <c r="O149" s="102">
        <v>1394623334</v>
      </c>
      <c r="P149" s="102">
        <f>O149/1000</f>
        <v>1394623.334</v>
      </c>
      <c r="Q149" s="113">
        <f t="shared" si="37"/>
        <v>41.71868170978869</v>
      </c>
      <c r="R149" s="171">
        <f t="shared" si="42"/>
        <v>0</v>
      </c>
      <c r="S149" s="3" t="s">
        <v>255</v>
      </c>
    </row>
    <row r="150" spans="1:19" ht="18" customHeight="1" outlineLevel="1">
      <c r="A150" s="14"/>
      <c r="B150" s="70" t="s">
        <v>68</v>
      </c>
      <c r="C150" s="71"/>
      <c r="D150" s="71">
        <v>0</v>
      </c>
      <c r="E150" s="107">
        <v>2250000</v>
      </c>
      <c r="F150" s="103"/>
      <c r="G150" s="104"/>
      <c r="H150" s="103"/>
      <c r="I150" s="103"/>
      <c r="J150" s="103"/>
      <c r="K150" s="103"/>
      <c r="L150" s="103"/>
      <c r="M150" s="102">
        <v>4550</v>
      </c>
      <c r="N150" s="102"/>
      <c r="O150" s="102">
        <v>307912851</v>
      </c>
      <c r="P150" s="102">
        <f>O150/1000</f>
        <v>307912.851</v>
      </c>
      <c r="Q150" s="113">
        <f t="shared" si="37"/>
        <v>13.6850156</v>
      </c>
      <c r="R150" s="171">
        <f t="shared" si="42"/>
        <v>0</v>
      </c>
      <c r="S150" s="3" t="s">
        <v>256</v>
      </c>
    </row>
    <row r="151" spans="1:19" s="12" customFormat="1" ht="18" customHeight="1" outlineLevel="1">
      <c r="A151" s="14">
        <v>12</v>
      </c>
      <c r="B151" s="58" t="s">
        <v>97</v>
      </c>
      <c r="C151" s="16"/>
      <c r="D151" s="96">
        <v>40500</v>
      </c>
      <c r="E151" s="96">
        <f>E152+E153</f>
        <v>6620000</v>
      </c>
      <c r="F151" s="96">
        <f aca="true" t="shared" si="70" ref="F151:P151">F152+F153</f>
        <v>0</v>
      </c>
      <c r="G151" s="96">
        <f t="shared" si="70"/>
        <v>0</v>
      </c>
      <c r="H151" s="96">
        <f t="shared" si="70"/>
        <v>0</v>
      </c>
      <c r="I151" s="96">
        <f t="shared" si="70"/>
        <v>0</v>
      </c>
      <c r="J151" s="96">
        <f t="shared" si="70"/>
        <v>0</v>
      </c>
      <c r="K151" s="96">
        <f t="shared" si="70"/>
        <v>0</v>
      </c>
      <c r="L151" s="96">
        <f t="shared" si="70"/>
        <v>0</v>
      </c>
      <c r="M151" s="96">
        <f t="shared" si="70"/>
        <v>431534.643</v>
      </c>
      <c r="N151" s="96">
        <f t="shared" si="70"/>
        <v>0</v>
      </c>
      <c r="O151" s="96">
        <f t="shared" si="70"/>
        <v>1330811314</v>
      </c>
      <c r="P151" s="96">
        <f t="shared" si="70"/>
        <v>1330811.314</v>
      </c>
      <c r="Q151" s="99">
        <f t="shared" si="37"/>
        <v>19.980651812926958</v>
      </c>
      <c r="R151" s="171">
        <f t="shared" si="42"/>
        <v>0</v>
      </c>
      <c r="S151" s="3">
        <f>M151/1000</f>
        <v>431.53464299999996</v>
      </c>
    </row>
    <row r="152" spans="1:19" s="85" customFormat="1" ht="18" customHeight="1" outlineLevel="1">
      <c r="A152" s="83"/>
      <c r="B152" s="84" t="s">
        <v>67</v>
      </c>
      <c r="C152" s="82"/>
      <c r="D152" s="107">
        <v>40500</v>
      </c>
      <c r="E152" s="107">
        <f>E155+E158</f>
        <v>3511000</v>
      </c>
      <c r="F152" s="107">
        <f aca="true" t="shared" si="71" ref="F152:P152">F155+F158</f>
        <v>0</v>
      </c>
      <c r="G152" s="107">
        <f t="shared" si="71"/>
        <v>0</v>
      </c>
      <c r="H152" s="107">
        <f t="shared" si="71"/>
        <v>0</v>
      </c>
      <c r="I152" s="107">
        <f t="shared" si="71"/>
        <v>0</v>
      </c>
      <c r="J152" s="107">
        <f t="shared" si="71"/>
        <v>0</v>
      </c>
      <c r="K152" s="107">
        <f t="shared" si="71"/>
        <v>0</v>
      </c>
      <c r="L152" s="107">
        <f t="shared" si="71"/>
        <v>0</v>
      </c>
      <c r="M152" s="107">
        <f t="shared" si="71"/>
        <v>431534.643</v>
      </c>
      <c r="N152" s="107">
        <f t="shared" si="71"/>
        <v>0</v>
      </c>
      <c r="O152" s="107">
        <f t="shared" si="71"/>
        <v>1062724514</v>
      </c>
      <c r="P152" s="107">
        <f t="shared" si="71"/>
        <v>1062724.514</v>
      </c>
      <c r="Q152" s="130">
        <f t="shared" si="37"/>
        <v>29.923258172603123</v>
      </c>
      <c r="R152" s="171">
        <f t="shared" si="42"/>
        <v>0</v>
      </c>
      <c r="S152" s="3">
        <f>M152/1000</f>
        <v>431.53464299999996</v>
      </c>
    </row>
    <row r="153" spans="1:19" s="85" customFormat="1" ht="18" customHeight="1" outlineLevel="1">
      <c r="A153" s="83"/>
      <c r="B153" s="84" t="s">
        <v>68</v>
      </c>
      <c r="C153" s="82"/>
      <c r="D153" s="107">
        <v>0</v>
      </c>
      <c r="E153" s="107">
        <f>E156+E159</f>
        <v>3109000</v>
      </c>
      <c r="F153" s="107">
        <f aca="true" t="shared" si="72" ref="F153:P153">F156+F159</f>
        <v>0</v>
      </c>
      <c r="G153" s="107">
        <f t="shared" si="72"/>
        <v>0</v>
      </c>
      <c r="H153" s="107">
        <f t="shared" si="72"/>
        <v>0</v>
      </c>
      <c r="I153" s="107">
        <f t="shared" si="72"/>
        <v>0</v>
      </c>
      <c r="J153" s="107">
        <f t="shared" si="72"/>
        <v>0</v>
      </c>
      <c r="K153" s="107">
        <f t="shared" si="72"/>
        <v>0</v>
      </c>
      <c r="L153" s="107">
        <f t="shared" si="72"/>
        <v>0</v>
      </c>
      <c r="M153" s="107">
        <f t="shared" si="72"/>
        <v>0</v>
      </c>
      <c r="N153" s="107">
        <f t="shared" si="72"/>
        <v>0</v>
      </c>
      <c r="O153" s="107">
        <f t="shared" si="72"/>
        <v>268086800</v>
      </c>
      <c r="P153" s="107">
        <f t="shared" si="72"/>
        <v>268086.8</v>
      </c>
      <c r="Q153" s="130">
        <f t="shared" si="37"/>
        <v>8.622926986169185</v>
      </c>
      <c r="R153" s="171">
        <f t="shared" si="42"/>
        <v>0</v>
      </c>
      <c r="S153" s="3">
        <f>M153/1000</f>
        <v>0</v>
      </c>
    </row>
    <row r="154" spans="1:19" s="60" customFormat="1" ht="18" customHeight="1" outlineLevel="1">
      <c r="A154" s="75" t="s">
        <v>98</v>
      </c>
      <c r="B154" s="76" t="s">
        <v>83</v>
      </c>
      <c r="C154" s="77"/>
      <c r="D154" s="96">
        <v>40500</v>
      </c>
      <c r="E154" s="105">
        <f>E155+E156</f>
        <v>5095000</v>
      </c>
      <c r="F154" s="105">
        <f aca="true" t="shared" si="73" ref="F154:P154">F155+F156</f>
        <v>0</v>
      </c>
      <c r="G154" s="105">
        <f t="shared" si="73"/>
        <v>0</v>
      </c>
      <c r="H154" s="105">
        <f t="shared" si="73"/>
        <v>0</v>
      </c>
      <c r="I154" s="105">
        <f t="shared" si="73"/>
        <v>0</v>
      </c>
      <c r="J154" s="105">
        <f t="shared" si="73"/>
        <v>0</v>
      </c>
      <c r="K154" s="105">
        <f t="shared" si="73"/>
        <v>0</v>
      </c>
      <c r="L154" s="105">
        <f t="shared" si="73"/>
        <v>0</v>
      </c>
      <c r="M154" s="105">
        <f t="shared" si="73"/>
        <v>431534.643</v>
      </c>
      <c r="N154" s="105">
        <f t="shared" si="73"/>
        <v>0</v>
      </c>
      <c r="O154" s="105">
        <f t="shared" si="73"/>
        <v>1050404321</v>
      </c>
      <c r="P154" s="105">
        <f t="shared" si="73"/>
        <v>1050404.321</v>
      </c>
      <c r="Q154" s="126">
        <f t="shared" si="37"/>
        <v>20.453788745010222</v>
      </c>
      <c r="R154" s="171">
        <f t="shared" si="42"/>
        <v>0</v>
      </c>
      <c r="S154" s="3">
        <f>M154/1000</f>
        <v>431.53464299999996</v>
      </c>
    </row>
    <row r="155" spans="1:19" ht="18" customHeight="1" outlineLevel="1">
      <c r="A155" s="14"/>
      <c r="B155" s="70" t="s">
        <v>67</v>
      </c>
      <c r="C155" s="71"/>
      <c r="D155" s="71">
        <v>40500</v>
      </c>
      <c r="E155" s="102">
        <v>2912000</v>
      </c>
      <c r="F155" s="103"/>
      <c r="G155" s="104"/>
      <c r="H155" s="103"/>
      <c r="I155" s="103"/>
      <c r="J155" s="103"/>
      <c r="K155" s="103"/>
      <c r="L155" s="103"/>
      <c r="M155" s="102">
        <v>431534.643</v>
      </c>
      <c r="N155" s="102"/>
      <c r="O155" s="102">
        <v>894004321</v>
      </c>
      <c r="P155" s="102">
        <f>O155/1000</f>
        <v>894004.321</v>
      </c>
      <c r="Q155" s="113">
        <f aca="true" t="shared" si="74" ref="Q155:Q219">P155/(E155+D155)*100</f>
        <v>30.279570567315833</v>
      </c>
      <c r="R155" s="171">
        <f t="shared" si="42"/>
        <v>0</v>
      </c>
      <c r="S155" s="3" t="s">
        <v>257</v>
      </c>
    </row>
    <row r="156" spans="1:19" ht="18" customHeight="1" outlineLevel="1">
      <c r="A156" s="14"/>
      <c r="B156" s="70" t="s">
        <v>68</v>
      </c>
      <c r="C156" s="71"/>
      <c r="D156" s="71"/>
      <c r="E156" s="102">
        <v>2183000</v>
      </c>
      <c r="F156" s="103"/>
      <c r="G156" s="104"/>
      <c r="H156" s="103"/>
      <c r="I156" s="103"/>
      <c r="J156" s="103"/>
      <c r="K156" s="103"/>
      <c r="L156" s="103"/>
      <c r="M156" s="102">
        <v>0</v>
      </c>
      <c r="N156" s="102"/>
      <c r="O156" s="102">
        <v>156400000</v>
      </c>
      <c r="P156" s="102">
        <f>O156/1000</f>
        <v>156400</v>
      </c>
      <c r="Q156" s="113">
        <f t="shared" si="74"/>
        <v>7.164452588181401</v>
      </c>
      <c r="R156" s="171">
        <f t="shared" si="42"/>
        <v>0</v>
      </c>
      <c r="S156" s="3" t="s">
        <v>258</v>
      </c>
    </row>
    <row r="157" spans="1:19" s="60" customFormat="1" ht="33" customHeight="1" outlineLevel="1">
      <c r="A157" s="75" t="s">
        <v>99</v>
      </c>
      <c r="B157" s="79" t="s">
        <v>100</v>
      </c>
      <c r="C157" s="80"/>
      <c r="D157" s="80"/>
      <c r="E157" s="105">
        <f>E158+E159</f>
        <v>1525000</v>
      </c>
      <c r="F157" s="105">
        <f aca="true" t="shared" si="75" ref="F157:P157">F158+F159</f>
        <v>0</v>
      </c>
      <c r="G157" s="105">
        <f t="shared" si="75"/>
        <v>0</v>
      </c>
      <c r="H157" s="105">
        <f t="shared" si="75"/>
        <v>0</v>
      </c>
      <c r="I157" s="105">
        <f t="shared" si="75"/>
        <v>0</v>
      </c>
      <c r="J157" s="105">
        <f t="shared" si="75"/>
        <v>0</v>
      </c>
      <c r="K157" s="105">
        <f t="shared" si="75"/>
        <v>0</v>
      </c>
      <c r="L157" s="105">
        <f t="shared" si="75"/>
        <v>0</v>
      </c>
      <c r="M157" s="105">
        <f t="shared" si="75"/>
        <v>0</v>
      </c>
      <c r="N157" s="105">
        <f t="shared" si="75"/>
        <v>0</v>
      </c>
      <c r="O157" s="105">
        <f t="shared" si="75"/>
        <v>280406993</v>
      </c>
      <c r="P157" s="105">
        <f t="shared" si="75"/>
        <v>280406.993</v>
      </c>
      <c r="Q157" s="126">
        <f t="shared" si="74"/>
        <v>18.38734380327869</v>
      </c>
      <c r="R157" s="171">
        <f t="shared" si="42"/>
        <v>0</v>
      </c>
      <c r="S157" s="3">
        <f>M157/1000</f>
        <v>0</v>
      </c>
    </row>
    <row r="158" spans="1:19" ht="18" customHeight="1" outlineLevel="1">
      <c r="A158" s="14"/>
      <c r="B158" s="70" t="s">
        <v>101</v>
      </c>
      <c r="C158" s="71"/>
      <c r="D158" s="71"/>
      <c r="E158" s="102">
        <v>599000</v>
      </c>
      <c r="F158" s="103"/>
      <c r="G158" s="104"/>
      <c r="H158" s="103"/>
      <c r="I158" s="103"/>
      <c r="J158" s="103"/>
      <c r="K158" s="103"/>
      <c r="L158" s="103"/>
      <c r="M158" s="102">
        <v>0</v>
      </c>
      <c r="N158" s="102"/>
      <c r="O158" s="102">
        <v>168720193</v>
      </c>
      <c r="P158" s="102">
        <f>O158/1000</f>
        <v>168720.193</v>
      </c>
      <c r="Q158" s="113">
        <f t="shared" si="74"/>
        <v>28.166977128547575</v>
      </c>
      <c r="R158" s="171">
        <f t="shared" si="42"/>
        <v>0</v>
      </c>
      <c r="S158" s="3" t="s">
        <v>259</v>
      </c>
    </row>
    <row r="159" spans="1:19" ht="18" customHeight="1" outlineLevel="1">
      <c r="A159" s="14"/>
      <c r="B159" s="70" t="s">
        <v>101</v>
      </c>
      <c r="C159" s="71"/>
      <c r="D159" s="71"/>
      <c r="E159" s="102">
        <v>926000</v>
      </c>
      <c r="F159" s="103"/>
      <c r="G159" s="104"/>
      <c r="H159" s="103"/>
      <c r="I159" s="103"/>
      <c r="J159" s="103"/>
      <c r="K159" s="103"/>
      <c r="L159" s="103"/>
      <c r="M159" s="102">
        <v>0</v>
      </c>
      <c r="N159" s="102"/>
      <c r="O159" s="102">
        <v>111686800</v>
      </c>
      <c r="P159" s="102">
        <f>O159/1000</f>
        <v>111686.8</v>
      </c>
      <c r="Q159" s="113">
        <f t="shared" si="74"/>
        <v>12.061209503239741</v>
      </c>
      <c r="R159" s="171">
        <f aca="true" t="shared" si="76" ref="R159:R223">O159-P159*1000</f>
        <v>0</v>
      </c>
      <c r="S159" s="3" t="s">
        <v>260</v>
      </c>
    </row>
    <row r="160" spans="1:19" s="12" customFormat="1" ht="18" customHeight="1" outlineLevel="1">
      <c r="A160" s="14">
        <v>13</v>
      </c>
      <c r="B160" s="18" t="s">
        <v>102</v>
      </c>
      <c r="C160" s="59"/>
      <c r="D160" s="59"/>
      <c r="E160" s="96">
        <f>E161+E162</f>
        <v>5627000</v>
      </c>
      <c r="F160" s="96">
        <f aca="true" t="shared" si="77" ref="F160:P160">F161+F162</f>
        <v>0</v>
      </c>
      <c r="G160" s="96">
        <f t="shared" si="77"/>
        <v>0</v>
      </c>
      <c r="H160" s="96">
        <f t="shared" si="77"/>
        <v>0</v>
      </c>
      <c r="I160" s="96">
        <f t="shared" si="77"/>
        <v>0</v>
      </c>
      <c r="J160" s="96">
        <f t="shared" si="77"/>
        <v>0</v>
      </c>
      <c r="K160" s="96">
        <f t="shared" si="77"/>
        <v>0</v>
      </c>
      <c r="L160" s="96">
        <f t="shared" si="77"/>
        <v>0</v>
      </c>
      <c r="M160" s="96">
        <f t="shared" si="77"/>
        <v>568309.808</v>
      </c>
      <c r="N160" s="96">
        <f t="shared" si="77"/>
        <v>0</v>
      </c>
      <c r="O160" s="96">
        <f t="shared" si="77"/>
        <v>1705313469</v>
      </c>
      <c r="P160" s="96">
        <f t="shared" si="77"/>
        <v>1705313.469</v>
      </c>
      <c r="Q160" s="99">
        <f t="shared" si="74"/>
        <v>30.305908459214503</v>
      </c>
      <c r="R160" s="171">
        <f t="shared" si="76"/>
        <v>0</v>
      </c>
      <c r="S160" s="3">
        <f>M160/1000</f>
        <v>568.309808</v>
      </c>
    </row>
    <row r="161" spans="1:19" ht="18" customHeight="1" outlineLevel="1">
      <c r="A161" s="14"/>
      <c r="B161" s="70" t="s">
        <v>67</v>
      </c>
      <c r="C161" s="71"/>
      <c r="D161" s="71"/>
      <c r="E161" s="102">
        <f>E164+E167</f>
        <v>3366000</v>
      </c>
      <c r="F161" s="102">
        <f aca="true" t="shared" si="78" ref="F161:P161">F164+F167</f>
        <v>0</v>
      </c>
      <c r="G161" s="102">
        <f t="shared" si="78"/>
        <v>0</v>
      </c>
      <c r="H161" s="102">
        <f t="shared" si="78"/>
        <v>0</v>
      </c>
      <c r="I161" s="102">
        <f t="shared" si="78"/>
        <v>0</v>
      </c>
      <c r="J161" s="102">
        <f t="shared" si="78"/>
        <v>0</v>
      </c>
      <c r="K161" s="102">
        <f t="shared" si="78"/>
        <v>0</v>
      </c>
      <c r="L161" s="102">
        <f t="shared" si="78"/>
        <v>0</v>
      </c>
      <c r="M161" s="102">
        <f t="shared" si="78"/>
        <v>553209.808</v>
      </c>
      <c r="N161" s="102">
        <f t="shared" si="78"/>
        <v>0</v>
      </c>
      <c r="O161" s="102">
        <f t="shared" si="78"/>
        <v>1122846139</v>
      </c>
      <c r="P161" s="102">
        <f t="shared" si="78"/>
        <v>1122846.139</v>
      </c>
      <c r="Q161" s="113">
        <f t="shared" si="74"/>
        <v>33.35847115270351</v>
      </c>
      <c r="R161" s="171">
        <f t="shared" si="76"/>
        <v>0</v>
      </c>
      <c r="S161" s="3">
        <f>M161/1000</f>
        <v>553.209808</v>
      </c>
    </row>
    <row r="162" spans="1:19" ht="18" customHeight="1" outlineLevel="1">
      <c r="A162" s="14"/>
      <c r="B162" s="70" t="s">
        <v>68</v>
      </c>
      <c r="C162" s="71"/>
      <c r="D162" s="71"/>
      <c r="E162" s="102">
        <f>E165+E168</f>
        <v>2261000</v>
      </c>
      <c r="F162" s="102">
        <f aca="true" t="shared" si="79" ref="F162:P162">F165+F168</f>
        <v>0</v>
      </c>
      <c r="G162" s="102">
        <f t="shared" si="79"/>
        <v>0</v>
      </c>
      <c r="H162" s="102">
        <f t="shared" si="79"/>
        <v>0</v>
      </c>
      <c r="I162" s="102">
        <f t="shared" si="79"/>
        <v>0</v>
      </c>
      <c r="J162" s="102">
        <f t="shared" si="79"/>
        <v>0</v>
      </c>
      <c r="K162" s="102">
        <f t="shared" si="79"/>
        <v>0</v>
      </c>
      <c r="L162" s="102">
        <f t="shared" si="79"/>
        <v>0</v>
      </c>
      <c r="M162" s="102">
        <f t="shared" si="79"/>
        <v>15100</v>
      </c>
      <c r="N162" s="102">
        <f t="shared" si="79"/>
        <v>0</v>
      </c>
      <c r="O162" s="102">
        <f t="shared" si="79"/>
        <v>582467330</v>
      </c>
      <c r="P162" s="102">
        <f t="shared" si="79"/>
        <v>582467.3300000001</v>
      </c>
      <c r="Q162" s="113">
        <f t="shared" si="74"/>
        <v>25.761491817779746</v>
      </c>
      <c r="R162" s="171">
        <f t="shared" si="76"/>
        <v>0</v>
      </c>
      <c r="S162" s="3">
        <f>M162/1000</f>
        <v>15.1</v>
      </c>
    </row>
    <row r="163" spans="1:19" s="60" customFormat="1" ht="21" customHeight="1" outlineLevel="1">
      <c r="A163" s="75" t="s">
        <v>103</v>
      </c>
      <c r="B163" s="76" t="s">
        <v>83</v>
      </c>
      <c r="C163" s="77"/>
      <c r="D163" s="77"/>
      <c r="E163" s="105">
        <f>E164+E165</f>
        <v>4551000</v>
      </c>
      <c r="F163" s="105">
        <f aca="true" t="shared" si="80" ref="F163:P163">F164+F165</f>
        <v>0</v>
      </c>
      <c r="G163" s="105">
        <f t="shared" si="80"/>
        <v>0</v>
      </c>
      <c r="H163" s="105">
        <f t="shared" si="80"/>
        <v>0</v>
      </c>
      <c r="I163" s="105">
        <f t="shared" si="80"/>
        <v>0</v>
      </c>
      <c r="J163" s="105">
        <f t="shared" si="80"/>
        <v>0</v>
      </c>
      <c r="K163" s="105">
        <f t="shared" si="80"/>
        <v>0</v>
      </c>
      <c r="L163" s="105">
        <f t="shared" si="80"/>
        <v>0</v>
      </c>
      <c r="M163" s="105">
        <f t="shared" si="80"/>
        <v>443520.98</v>
      </c>
      <c r="N163" s="105">
        <f t="shared" si="80"/>
        <v>0</v>
      </c>
      <c r="O163" s="105">
        <f t="shared" si="80"/>
        <v>1335414401</v>
      </c>
      <c r="P163" s="105">
        <f t="shared" si="80"/>
        <v>1335414.401</v>
      </c>
      <c r="Q163" s="126">
        <f t="shared" si="74"/>
        <v>29.34331797407164</v>
      </c>
      <c r="R163" s="171">
        <f t="shared" si="76"/>
        <v>0</v>
      </c>
      <c r="S163" s="3">
        <f>M163/1000</f>
        <v>443.52098</v>
      </c>
    </row>
    <row r="164" spans="1:19" ht="18" customHeight="1" outlineLevel="1">
      <c r="A164" s="14"/>
      <c r="B164" s="70" t="s">
        <v>67</v>
      </c>
      <c r="C164" s="71"/>
      <c r="D164" s="71"/>
      <c r="E164" s="102">
        <v>2599000</v>
      </c>
      <c r="F164" s="97"/>
      <c r="G164" s="98"/>
      <c r="H164" s="103"/>
      <c r="I164" s="103"/>
      <c r="J164" s="103"/>
      <c r="K164" s="103"/>
      <c r="L164" s="103"/>
      <c r="M164" s="102">
        <v>437820.98</v>
      </c>
      <c r="N164" s="102"/>
      <c r="O164" s="102">
        <v>888657071</v>
      </c>
      <c r="P164" s="102">
        <f aca="true" t="shared" si="81" ref="P164:P228">O164/1000</f>
        <v>888657.071</v>
      </c>
      <c r="Q164" s="113">
        <f t="shared" si="74"/>
        <v>34.192268988072335</v>
      </c>
      <c r="R164" s="171">
        <f t="shared" si="76"/>
        <v>0</v>
      </c>
      <c r="S164" s="3" t="s">
        <v>261</v>
      </c>
    </row>
    <row r="165" spans="1:19" ht="19.5" customHeight="1" outlineLevel="1">
      <c r="A165" s="14"/>
      <c r="B165" s="70" t="s">
        <v>68</v>
      </c>
      <c r="C165" s="71"/>
      <c r="D165" s="71"/>
      <c r="E165" s="102">
        <v>1952000</v>
      </c>
      <c r="F165" s="108"/>
      <c r="G165" s="109"/>
      <c r="H165" s="103"/>
      <c r="I165" s="103"/>
      <c r="J165" s="103"/>
      <c r="K165" s="103"/>
      <c r="L165" s="103"/>
      <c r="M165" s="102">
        <v>5700</v>
      </c>
      <c r="N165" s="102"/>
      <c r="O165" s="102">
        <v>446757330</v>
      </c>
      <c r="P165" s="102">
        <f t="shared" si="81"/>
        <v>446757.33</v>
      </c>
      <c r="Q165" s="113">
        <f t="shared" si="74"/>
        <v>22.887158299180328</v>
      </c>
      <c r="R165" s="171">
        <f t="shared" si="76"/>
        <v>0</v>
      </c>
      <c r="S165" s="3" t="s">
        <v>262</v>
      </c>
    </row>
    <row r="166" spans="1:19" s="81" customFormat="1" ht="20.25" customHeight="1" outlineLevel="1">
      <c r="A166" s="78" t="s">
        <v>104</v>
      </c>
      <c r="B166" s="79" t="s">
        <v>105</v>
      </c>
      <c r="C166" s="80"/>
      <c r="D166" s="80"/>
      <c r="E166" s="106">
        <f>E167+E168</f>
        <v>1076000</v>
      </c>
      <c r="F166" s="106">
        <f aca="true" t="shared" si="82" ref="F166:P166">F167+F168</f>
        <v>0</v>
      </c>
      <c r="G166" s="106">
        <f t="shared" si="82"/>
        <v>0</v>
      </c>
      <c r="H166" s="106">
        <f t="shared" si="82"/>
        <v>0</v>
      </c>
      <c r="I166" s="106">
        <f t="shared" si="82"/>
        <v>0</v>
      </c>
      <c r="J166" s="106">
        <f t="shared" si="82"/>
        <v>0</v>
      </c>
      <c r="K166" s="106">
        <f t="shared" si="82"/>
        <v>0</v>
      </c>
      <c r="L166" s="106">
        <f t="shared" si="82"/>
        <v>0</v>
      </c>
      <c r="M166" s="106">
        <f t="shared" si="82"/>
        <v>124788.828</v>
      </c>
      <c r="N166" s="106">
        <f t="shared" si="82"/>
        <v>0</v>
      </c>
      <c r="O166" s="106">
        <f t="shared" si="82"/>
        <v>369899068</v>
      </c>
      <c r="P166" s="106">
        <f t="shared" si="82"/>
        <v>369899.06799999997</v>
      </c>
      <c r="Q166" s="129">
        <f t="shared" si="74"/>
        <v>34.377236802973975</v>
      </c>
      <c r="R166" s="171">
        <f t="shared" si="76"/>
        <v>0</v>
      </c>
      <c r="S166" s="3">
        <f>M166/1000</f>
        <v>124.788828</v>
      </c>
    </row>
    <row r="167" spans="1:19" ht="19.5" customHeight="1" outlineLevel="1">
      <c r="A167" s="14"/>
      <c r="B167" s="70" t="s">
        <v>101</v>
      </c>
      <c r="C167" s="71"/>
      <c r="D167" s="71"/>
      <c r="E167" s="102">
        <v>767000</v>
      </c>
      <c r="F167" s="103"/>
      <c r="G167" s="104"/>
      <c r="H167" s="103"/>
      <c r="I167" s="103"/>
      <c r="J167" s="103"/>
      <c r="K167" s="103"/>
      <c r="L167" s="103"/>
      <c r="M167" s="102">
        <v>115388.828</v>
      </c>
      <c r="N167" s="102"/>
      <c r="O167" s="102">
        <v>234189068</v>
      </c>
      <c r="P167" s="102">
        <f t="shared" si="81"/>
        <v>234189.068</v>
      </c>
      <c r="Q167" s="113">
        <f t="shared" si="74"/>
        <v>30.53312490221643</v>
      </c>
      <c r="R167" s="171">
        <f t="shared" si="76"/>
        <v>0</v>
      </c>
      <c r="S167" s="3" t="s">
        <v>263</v>
      </c>
    </row>
    <row r="168" spans="1:19" ht="19.5" customHeight="1" outlineLevel="1">
      <c r="A168" s="14"/>
      <c r="B168" s="70" t="s">
        <v>101</v>
      </c>
      <c r="C168" s="71"/>
      <c r="D168" s="71"/>
      <c r="E168" s="102">
        <v>309000</v>
      </c>
      <c r="F168" s="103"/>
      <c r="G168" s="104"/>
      <c r="H168" s="103"/>
      <c r="I168" s="103"/>
      <c r="J168" s="103"/>
      <c r="K168" s="103"/>
      <c r="L168" s="103"/>
      <c r="M168" s="102">
        <v>9400</v>
      </c>
      <c r="N168" s="102"/>
      <c r="O168" s="102">
        <v>135710000</v>
      </c>
      <c r="P168" s="102">
        <f t="shared" si="81"/>
        <v>135710</v>
      </c>
      <c r="Q168" s="113">
        <f t="shared" si="74"/>
        <v>43.919093851132686</v>
      </c>
      <c r="R168" s="171">
        <f t="shared" si="76"/>
        <v>0</v>
      </c>
      <c r="S168" s="3" t="s">
        <v>264</v>
      </c>
    </row>
    <row r="169" spans="1:19" s="12" customFormat="1" ht="19.5" customHeight="1" outlineLevel="1">
      <c r="A169" s="14">
        <v>14</v>
      </c>
      <c r="B169" s="18" t="s">
        <v>106</v>
      </c>
      <c r="C169" s="59"/>
      <c r="D169" s="59"/>
      <c r="E169" s="96">
        <f>E170+E171</f>
        <v>6055000</v>
      </c>
      <c r="F169" s="96">
        <f aca="true" t="shared" si="83" ref="F169:P169">F170+F171</f>
        <v>0</v>
      </c>
      <c r="G169" s="96">
        <f t="shared" si="83"/>
        <v>0</v>
      </c>
      <c r="H169" s="96">
        <f t="shared" si="83"/>
        <v>0</v>
      </c>
      <c r="I169" s="96">
        <f t="shared" si="83"/>
        <v>0</v>
      </c>
      <c r="J169" s="96">
        <f t="shared" si="83"/>
        <v>0</v>
      </c>
      <c r="K169" s="96">
        <f t="shared" si="83"/>
        <v>0</v>
      </c>
      <c r="L169" s="96">
        <f t="shared" si="83"/>
        <v>0</v>
      </c>
      <c r="M169" s="96">
        <f t="shared" si="83"/>
        <v>757403</v>
      </c>
      <c r="N169" s="96">
        <f t="shared" si="83"/>
        <v>0</v>
      </c>
      <c r="O169" s="96">
        <f t="shared" si="83"/>
        <v>1825897413</v>
      </c>
      <c r="P169" s="96">
        <f t="shared" si="83"/>
        <v>1825897.413</v>
      </c>
      <c r="Q169" s="99">
        <f t="shared" si="74"/>
        <v>30.155200875309664</v>
      </c>
      <c r="R169" s="171">
        <f t="shared" si="76"/>
        <v>0</v>
      </c>
      <c r="S169" s="3">
        <f>M169/1000</f>
        <v>757.403</v>
      </c>
    </row>
    <row r="170" spans="1:19" ht="19.5" customHeight="1" outlineLevel="1">
      <c r="A170" s="14"/>
      <c r="B170" s="70" t="s">
        <v>67</v>
      </c>
      <c r="C170" s="71"/>
      <c r="D170" s="71"/>
      <c r="E170" s="102">
        <v>3985000</v>
      </c>
      <c r="F170" s="103"/>
      <c r="G170" s="104"/>
      <c r="H170" s="103"/>
      <c r="I170" s="103"/>
      <c r="J170" s="103"/>
      <c r="K170" s="103"/>
      <c r="L170" s="103"/>
      <c r="M170" s="102">
        <v>681199</v>
      </c>
      <c r="N170" s="102"/>
      <c r="O170" s="102">
        <v>1280897876</v>
      </c>
      <c r="P170" s="102">
        <f t="shared" si="81"/>
        <v>1280897.876</v>
      </c>
      <c r="Q170" s="113">
        <f t="shared" si="74"/>
        <v>32.14298308657465</v>
      </c>
      <c r="R170" s="171">
        <f t="shared" si="76"/>
        <v>0</v>
      </c>
      <c r="S170" s="3" t="s">
        <v>265</v>
      </c>
    </row>
    <row r="171" spans="1:19" ht="19.5" customHeight="1" outlineLevel="1">
      <c r="A171" s="14"/>
      <c r="B171" s="70" t="s">
        <v>68</v>
      </c>
      <c r="C171" s="71"/>
      <c r="D171" s="71"/>
      <c r="E171" s="102">
        <v>2070000</v>
      </c>
      <c r="F171" s="103"/>
      <c r="G171" s="104"/>
      <c r="H171" s="103"/>
      <c r="I171" s="103"/>
      <c r="J171" s="103"/>
      <c r="K171" s="103"/>
      <c r="L171" s="103"/>
      <c r="M171" s="102">
        <v>76204</v>
      </c>
      <c r="N171" s="102"/>
      <c r="O171" s="102">
        <v>544999537</v>
      </c>
      <c r="P171" s="102">
        <f t="shared" si="81"/>
        <v>544999.537</v>
      </c>
      <c r="Q171" s="113">
        <f t="shared" si="74"/>
        <v>26.328480048309178</v>
      </c>
      <c r="R171" s="171">
        <f t="shared" si="76"/>
        <v>0</v>
      </c>
      <c r="S171" s="3" t="s">
        <v>266</v>
      </c>
    </row>
    <row r="172" spans="1:19" s="12" customFormat="1" ht="19.5" customHeight="1" outlineLevel="1">
      <c r="A172" s="14">
        <v>15</v>
      </c>
      <c r="B172" s="18" t="s">
        <v>12</v>
      </c>
      <c r="C172" s="59"/>
      <c r="D172" s="59"/>
      <c r="E172" s="96">
        <f>E173+E174</f>
        <v>9999000</v>
      </c>
      <c r="F172" s="96">
        <f aca="true" t="shared" si="84" ref="F172:P172">F173+F174</f>
        <v>0</v>
      </c>
      <c r="G172" s="96">
        <f t="shared" si="84"/>
        <v>0</v>
      </c>
      <c r="H172" s="96">
        <f t="shared" si="84"/>
        <v>0</v>
      </c>
      <c r="I172" s="96">
        <f t="shared" si="84"/>
        <v>0</v>
      </c>
      <c r="J172" s="96">
        <f t="shared" si="84"/>
        <v>0</v>
      </c>
      <c r="K172" s="96">
        <f t="shared" si="84"/>
        <v>0</v>
      </c>
      <c r="L172" s="96">
        <f t="shared" si="84"/>
        <v>0</v>
      </c>
      <c r="M172" s="96">
        <f t="shared" si="84"/>
        <v>0</v>
      </c>
      <c r="N172" s="96">
        <f t="shared" si="84"/>
        <v>0</v>
      </c>
      <c r="O172" s="96">
        <f t="shared" si="84"/>
        <v>2347562755</v>
      </c>
      <c r="P172" s="96">
        <f t="shared" si="84"/>
        <v>2347562.755</v>
      </c>
      <c r="Q172" s="99">
        <f t="shared" si="74"/>
        <v>23.477975347534752</v>
      </c>
      <c r="R172" s="171">
        <f t="shared" si="76"/>
        <v>0</v>
      </c>
      <c r="S172" s="3">
        <f>M172/1000</f>
        <v>0</v>
      </c>
    </row>
    <row r="173" spans="1:19" ht="19.5" customHeight="1" outlineLevel="1">
      <c r="A173" s="14"/>
      <c r="B173" s="70" t="s">
        <v>67</v>
      </c>
      <c r="C173" s="71"/>
      <c r="D173" s="71"/>
      <c r="E173" s="102">
        <v>4909000</v>
      </c>
      <c r="F173" s="103"/>
      <c r="G173" s="104"/>
      <c r="H173" s="103"/>
      <c r="I173" s="103"/>
      <c r="J173" s="103"/>
      <c r="K173" s="103"/>
      <c r="L173" s="103"/>
      <c r="M173" s="102"/>
      <c r="N173" s="102"/>
      <c r="O173" s="102">
        <v>1631291957</v>
      </c>
      <c r="P173" s="102">
        <f t="shared" si="81"/>
        <v>1631291.957</v>
      </c>
      <c r="Q173" s="113">
        <f t="shared" si="74"/>
        <v>33.23063672845794</v>
      </c>
      <c r="R173" s="171">
        <f t="shared" si="76"/>
        <v>0</v>
      </c>
      <c r="S173" s="3" t="s">
        <v>267</v>
      </c>
    </row>
    <row r="174" spans="1:19" ht="19.5" customHeight="1" outlineLevel="1">
      <c r="A174" s="14"/>
      <c r="B174" s="70" t="s">
        <v>68</v>
      </c>
      <c r="C174" s="71"/>
      <c r="D174" s="71"/>
      <c r="E174" s="102">
        <v>5090000</v>
      </c>
      <c r="F174" s="103"/>
      <c r="G174" s="104"/>
      <c r="H174" s="103"/>
      <c r="I174" s="103"/>
      <c r="J174" s="103"/>
      <c r="K174" s="103"/>
      <c r="L174" s="103"/>
      <c r="M174" s="102"/>
      <c r="N174" s="102"/>
      <c r="O174" s="102">
        <v>716270798</v>
      </c>
      <c r="P174" s="102">
        <f t="shared" si="81"/>
        <v>716270.798</v>
      </c>
      <c r="Q174" s="113">
        <f t="shared" si="74"/>
        <v>14.072117838899803</v>
      </c>
      <c r="R174" s="171">
        <f t="shared" si="76"/>
        <v>0</v>
      </c>
      <c r="S174" s="3" t="s">
        <v>268</v>
      </c>
    </row>
    <row r="175" spans="1:19" s="12" customFormat="1" ht="18.75" customHeight="1" outlineLevel="1">
      <c r="A175" s="14">
        <v>16</v>
      </c>
      <c r="B175" s="58" t="s">
        <v>107</v>
      </c>
      <c r="C175" s="16"/>
      <c r="D175" s="16"/>
      <c r="E175" s="96">
        <f>E176+E177</f>
        <v>2500000</v>
      </c>
      <c r="F175" s="96">
        <f aca="true" t="shared" si="85" ref="F175:P175">F176+F177</f>
        <v>0</v>
      </c>
      <c r="G175" s="96">
        <f t="shared" si="85"/>
        <v>0</v>
      </c>
      <c r="H175" s="96">
        <f t="shared" si="85"/>
        <v>975</v>
      </c>
      <c r="I175" s="96">
        <f t="shared" si="85"/>
        <v>0</v>
      </c>
      <c r="J175" s="96">
        <f t="shared" si="85"/>
        <v>0</v>
      </c>
      <c r="K175" s="96">
        <f t="shared" si="85"/>
        <v>0</v>
      </c>
      <c r="L175" s="96">
        <f t="shared" si="85"/>
        <v>0</v>
      </c>
      <c r="M175" s="96">
        <f t="shared" si="85"/>
        <v>150530.217</v>
      </c>
      <c r="N175" s="96">
        <f t="shared" si="85"/>
        <v>0</v>
      </c>
      <c r="O175" s="96">
        <f t="shared" si="85"/>
        <v>263055695</v>
      </c>
      <c r="P175" s="96">
        <f t="shared" si="85"/>
        <v>263055.695</v>
      </c>
      <c r="Q175" s="99">
        <f t="shared" si="74"/>
        <v>10.5222278</v>
      </c>
      <c r="R175" s="171">
        <f t="shared" si="76"/>
        <v>0</v>
      </c>
      <c r="S175" s="3">
        <f>M175/1000</f>
        <v>150.530217</v>
      </c>
    </row>
    <row r="176" spans="1:18" ht="18" customHeight="1" outlineLevel="1">
      <c r="A176" s="14"/>
      <c r="B176" s="70" t="s">
        <v>67</v>
      </c>
      <c r="C176" s="71"/>
      <c r="D176" s="71"/>
      <c r="E176" s="102"/>
      <c r="F176" s="103"/>
      <c r="G176" s="104"/>
      <c r="H176" s="103"/>
      <c r="I176" s="103"/>
      <c r="J176" s="103"/>
      <c r="K176" s="103"/>
      <c r="L176" s="103"/>
      <c r="M176" s="102">
        <v>0</v>
      </c>
      <c r="N176" s="102"/>
      <c r="O176" s="102">
        <v>0</v>
      </c>
      <c r="P176" s="102">
        <f t="shared" si="81"/>
        <v>0</v>
      </c>
      <c r="Q176" s="113"/>
      <c r="R176" s="171">
        <f t="shared" si="76"/>
        <v>0</v>
      </c>
    </row>
    <row r="177" spans="1:19" ht="18" customHeight="1" outlineLevel="1">
      <c r="A177" s="14"/>
      <c r="B177" s="70" t="s">
        <v>68</v>
      </c>
      <c r="C177" s="71"/>
      <c r="D177" s="71"/>
      <c r="E177" s="102">
        <v>2500000</v>
      </c>
      <c r="F177" s="103"/>
      <c r="G177" s="104"/>
      <c r="H177" s="103">
        <v>975</v>
      </c>
      <c r="I177" s="103"/>
      <c r="J177" s="103"/>
      <c r="K177" s="103"/>
      <c r="L177" s="103"/>
      <c r="M177" s="102">
        <v>150530.217</v>
      </c>
      <c r="N177" s="102"/>
      <c r="O177" s="102">
        <v>263055695</v>
      </c>
      <c r="P177" s="102">
        <f t="shared" si="81"/>
        <v>263055.695</v>
      </c>
      <c r="Q177" s="113">
        <f t="shared" si="74"/>
        <v>10.5222278</v>
      </c>
      <c r="R177" s="171">
        <f t="shared" si="76"/>
        <v>0</v>
      </c>
      <c r="S177" s="3" t="s">
        <v>269</v>
      </c>
    </row>
    <row r="178" spans="1:19" s="12" customFormat="1" ht="18.75" customHeight="1" outlineLevel="1">
      <c r="A178" s="14">
        <v>17</v>
      </c>
      <c r="B178" s="58" t="s">
        <v>108</v>
      </c>
      <c r="C178" s="16"/>
      <c r="D178" s="16"/>
      <c r="E178" s="96">
        <f>E179+E180</f>
        <v>10980000</v>
      </c>
      <c r="F178" s="96">
        <f aca="true" t="shared" si="86" ref="F178:P178">F179+F180</f>
        <v>0</v>
      </c>
      <c r="G178" s="96">
        <f t="shared" si="86"/>
        <v>0</v>
      </c>
      <c r="H178" s="96">
        <f t="shared" si="86"/>
        <v>975</v>
      </c>
      <c r="I178" s="96">
        <f t="shared" si="86"/>
        <v>0</v>
      </c>
      <c r="J178" s="96">
        <f t="shared" si="86"/>
        <v>0</v>
      </c>
      <c r="K178" s="96">
        <f t="shared" si="86"/>
        <v>0</v>
      </c>
      <c r="L178" s="96">
        <f t="shared" si="86"/>
        <v>0</v>
      </c>
      <c r="M178" s="96">
        <f t="shared" si="86"/>
        <v>1531806.4</v>
      </c>
      <c r="N178" s="96">
        <f t="shared" si="86"/>
        <v>946806400</v>
      </c>
      <c r="O178" s="96">
        <f t="shared" si="86"/>
        <v>816806400</v>
      </c>
      <c r="P178" s="96">
        <f t="shared" si="86"/>
        <v>816806.4</v>
      </c>
      <c r="Q178" s="99">
        <f t="shared" si="74"/>
        <v>7.43903825136612</v>
      </c>
      <c r="R178" s="171">
        <f t="shared" si="76"/>
        <v>0</v>
      </c>
      <c r="S178" s="3">
        <f>M178/1000</f>
        <v>1531.8064</v>
      </c>
    </row>
    <row r="179" spans="1:19" ht="18" customHeight="1" outlineLevel="1">
      <c r="A179" s="14"/>
      <c r="B179" s="70" t="s">
        <v>67</v>
      </c>
      <c r="C179" s="71"/>
      <c r="D179" s="71"/>
      <c r="E179" s="102"/>
      <c r="F179" s="103"/>
      <c r="G179" s="104"/>
      <c r="H179" s="103"/>
      <c r="I179" s="103"/>
      <c r="J179" s="103"/>
      <c r="K179" s="103"/>
      <c r="L179" s="103"/>
      <c r="M179" s="102">
        <v>0</v>
      </c>
      <c r="N179" s="102"/>
      <c r="O179" s="102">
        <v>0</v>
      </c>
      <c r="P179" s="102">
        <f t="shared" si="81"/>
        <v>0</v>
      </c>
      <c r="Q179" s="113"/>
      <c r="R179" s="171">
        <f t="shared" si="76"/>
        <v>0</v>
      </c>
      <c r="S179" s="3">
        <f>M179/1000</f>
        <v>0</v>
      </c>
    </row>
    <row r="180" spans="1:19" ht="18" customHeight="1" outlineLevel="1">
      <c r="A180" s="14"/>
      <c r="B180" s="70" t="s">
        <v>68</v>
      </c>
      <c r="C180" s="71"/>
      <c r="D180" s="71"/>
      <c r="E180" s="102">
        <v>10980000</v>
      </c>
      <c r="F180" s="103"/>
      <c r="G180" s="104"/>
      <c r="H180" s="103">
        <v>975</v>
      </c>
      <c r="I180" s="103"/>
      <c r="J180" s="103"/>
      <c r="K180" s="103"/>
      <c r="L180" s="103"/>
      <c r="M180" s="102">
        <v>1531806.4</v>
      </c>
      <c r="N180" s="102">
        <v>946806400</v>
      </c>
      <c r="O180" s="102">
        <v>816806400</v>
      </c>
      <c r="P180" s="102">
        <f t="shared" si="81"/>
        <v>816806.4</v>
      </c>
      <c r="Q180" s="113">
        <f t="shared" si="74"/>
        <v>7.43903825136612</v>
      </c>
      <c r="R180" s="171">
        <f t="shared" si="76"/>
        <v>0</v>
      </c>
      <c r="S180" s="3" t="s">
        <v>270</v>
      </c>
    </row>
    <row r="181" spans="1:19" s="12" customFormat="1" ht="32.25" customHeight="1" outlineLevel="1">
      <c r="A181" s="14">
        <v>18</v>
      </c>
      <c r="B181" s="58" t="s">
        <v>109</v>
      </c>
      <c r="C181" s="16"/>
      <c r="D181" s="16"/>
      <c r="E181" s="96">
        <f>E182+E183</f>
        <v>10000000</v>
      </c>
      <c r="F181" s="96">
        <f aca="true" t="shared" si="87" ref="F181:P181">F182+F183</f>
        <v>0</v>
      </c>
      <c r="G181" s="96">
        <f t="shared" si="87"/>
        <v>0</v>
      </c>
      <c r="H181" s="96">
        <f t="shared" si="87"/>
        <v>975</v>
      </c>
      <c r="I181" s="96">
        <f t="shared" si="87"/>
        <v>0</v>
      </c>
      <c r="J181" s="96">
        <f t="shared" si="87"/>
        <v>0</v>
      </c>
      <c r="K181" s="96">
        <f t="shared" si="87"/>
        <v>0</v>
      </c>
      <c r="L181" s="96">
        <f t="shared" si="87"/>
        <v>0</v>
      </c>
      <c r="M181" s="96">
        <f t="shared" si="87"/>
        <v>2983800</v>
      </c>
      <c r="N181" s="96">
        <f t="shared" si="87"/>
        <v>2237850000</v>
      </c>
      <c r="O181" s="96">
        <f t="shared" si="87"/>
        <v>1074016105</v>
      </c>
      <c r="P181" s="96">
        <f t="shared" si="87"/>
        <v>1074016.105</v>
      </c>
      <c r="Q181" s="99">
        <f t="shared" si="74"/>
        <v>10.74016105</v>
      </c>
      <c r="R181" s="171">
        <f t="shared" si="76"/>
        <v>0</v>
      </c>
      <c r="S181" s="3">
        <f>M181/1000</f>
        <v>2983.8</v>
      </c>
    </row>
    <row r="182" spans="1:19" ht="18" customHeight="1" outlineLevel="1">
      <c r="A182" s="14"/>
      <c r="B182" s="70" t="s">
        <v>67</v>
      </c>
      <c r="C182" s="71"/>
      <c r="D182" s="71"/>
      <c r="E182" s="102"/>
      <c r="F182" s="103"/>
      <c r="G182" s="104"/>
      <c r="H182" s="103"/>
      <c r="I182" s="103"/>
      <c r="J182" s="103"/>
      <c r="K182" s="103"/>
      <c r="L182" s="103"/>
      <c r="M182" s="102">
        <v>0</v>
      </c>
      <c r="N182" s="102"/>
      <c r="O182" s="102">
        <v>0</v>
      </c>
      <c r="P182" s="102">
        <f t="shared" si="81"/>
        <v>0</v>
      </c>
      <c r="Q182" s="113"/>
      <c r="R182" s="171">
        <f t="shared" si="76"/>
        <v>0</v>
      </c>
      <c r="S182" s="3">
        <f>M182/1000</f>
        <v>0</v>
      </c>
    </row>
    <row r="183" spans="1:19" ht="18" customHeight="1" outlineLevel="1">
      <c r="A183" s="14"/>
      <c r="B183" s="70" t="s">
        <v>68</v>
      </c>
      <c r="C183" s="71"/>
      <c r="D183" s="71"/>
      <c r="E183" s="102">
        <f>10000000</f>
        <v>10000000</v>
      </c>
      <c r="F183" s="103"/>
      <c r="G183" s="104"/>
      <c r="H183" s="103">
        <v>975</v>
      </c>
      <c r="I183" s="103"/>
      <c r="J183" s="103"/>
      <c r="K183" s="103"/>
      <c r="L183" s="103"/>
      <c r="M183" s="102">
        <v>2983800</v>
      </c>
      <c r="N183" s="102">
        <v>2237850000</v>
      </c>
      <c r="O183" s="102">
        <v>1074016105</v>
      </c>
      <c r="P183" s="102">
        <f t="shared" si="81"/>
        <v>1074016.105</v>
      </c>
      <c r="Q183" s="113">
        <f t="shared" si="74"/>
        <v>10.74016105</v>
      </c>
      <c r="R183" s="171">
        <f t="shared" si="76"/>
        <v>0</v>
      </c>
      <c r="S183" s="3" t="s">
        <v>272</v>
      </c>
    </row>
    <row r="184" spans="1:19" s="12" customFormat="1" ht="18" customHeight="1" hidden="1" outlineLevel="1">
      <c r="A184" s="14">
        <v>19</v>
      </c>
      <c r="B184" s="18" t="s">
        <v>315</v>
      </c>
      <c r="C184" s="59"/>
      <c r="D184" s="59"/>
      <c r="E184" s="96">
        <f>E185+E186</f>
        <v>5309649852</v>
      </c>
      <c r="F184" s="96">
        <f aca="true" t="shared" si="88" ref="F184:P184">F185+F186</f>
        <v>0</v>
      </c>
      <c r="G184" s="96">
        <f t="shared" si="88"/>
        <v>0</v>
      </c>
      <c r="H184" s="96">
        <f t="shared" si="88"/>
        <v>0</v>
      </c>
      <c r="I184" s="96">
        <f t="shared" si="88"/>
        <v>0</v>
      </c>
      <c r="J184" s="96">
        <f t="shared" si="88"/>
        <v>0</v>
      </c>
      <c r="K184" s="96">
        <f t="shared" si="88"/>
        <v>0</v>
      </c>
      <c r="L184" s="96">
        <f t="shared" si="88"/>
        <v>0</v>
      </c>
      <c r="M184" s="96">
        <f t="shared" si="88"/>
        <v>0</v>
      </c>
      <c r="N184" s="96">
        <f t="shared" si="88"/>
        <v>0</v>
      </c>
      <c r="O184" s="96">
        <f t="shared" si="88"/>
        <v>177883521</v>
      </c>
      <c r="P184" s="96">
        <f t="shared" si="88"/>
        <v>177883.521</v>
      </c>
      <c r="Q184" s="99">
        <f t="shared" si="74"/>
        <v>0.003350193062787298</v>
      </c>
      <c r="R184" s="171">
        <f t="shared" si="76"/>
        <v>0</v>
      </c>
      <c r="S184" s="13"/>
    </row>
    <row r="185" spans="1:19" ht="18" customHeight="1" hidden="1" outlineLevel="1">
      <c r="A185" s="14"/>
      <c r="B185" s="70" t="s">
        <v>67</v>
      </c>
      <c r="C185" s="71"/>
      <c r="D185" s="71"/>
      <c r="E185" s="102">
        <v>4659649852</v>
      </c>
      <c r="F185" s="103"/>
      <c r="G185" s="104"/>
      <c r="H185" s="103"/>
      <c r="I185" s="103"/>
      <c r="J185" s="103"/>
      <c r="K185" s="103"/>
      <c r="L185" s="103"/>
      <c r="M185" s="102">
        <v>0</v>
      </c>
      <c r="N185" s="102"/>
      <c r="O185" s="102">
        <v>177883521</v>
      </c>
      <c r="P185" s="102">
        <f t="shared" si="81"/>
        <v>177883.521</v>
      </c>
      <c r="Q185" s="113">
        <f t="shared" si="74"/>
        <v>0.003817529785497711</v>
      </c>
      <c r="R185" s="171">
        <f t="shared" si="76"/>
        <v>0</v>
      </c>
      <c r="S185" s="3" t="s">
        <v>327</v>
      </c>
    </row>
    <row r="186" spans="1:19" ht="18" customHeight="1" hidden="1" outlineLevel="1">
      <c r="A186" s="14"/>
      <c r="B186" s="70" t="s">
        <v>68</v>
      </c>
      <c r="C186" s="71"/>
      <c r="D186" s="71"/>
      <c r="E186" s="102">
        <v>650000000</v>
      </c>
      <c r="F186" s="103"/>
      <c r="G186" s="104"/>
      <c r="H186" s="103"/>
      <c r="I186" s="103"/>
      <c r="J186" s="103"/>
      <c r="K186" s="103"/>
      <c r="L186" s="103"/>
      <c r="M186" s="102">
        <v>0</v>
      </c>
      <c r="N186" s="102"/>
      <c r="O186" s="102">
        <v>0</v>
      </c>
      <c r="P186" s="102">
        <f t="shared" si="81"/>
        <v>0</v>
      </c>
      <c r="Q186" s="113">
        <f t="shared" si="74"/>
        <v>0</v>
      </c>
      <c r="R186" s="171">
        <f t="shared" si="76"/>
        <v>0</v>
      </c>
      <c r="S186" s="3" t="s">
        <v>328</v>
      </c>
    </row>
    <row r="187" spans="1:19" s="65" customFormat="1" ht="18" customHeight="1" hidden="1" outlineLevel="1">
      <c r="A187" s="61"/>
      <c r="B187" s="62" t="s">
        <v>41</v>
      </c>
      <c r="C187" s="63"/>
      <c r="D187" s="63">
        <v>4181470.3479999974</v>
      </c>
      <c r="E187" s="100">
        <f>E188+E189</f>
        <v>1735394000</v>
      </c>
      <c r="F187" s="100">
        <f aca="true" t="shared" si="89" ref="F187:P187">F188+F189</f>
        <v>1735394000</v>
      </c>
      <c r="G187" s="100">
        <f t="shared" si="89"/>
        <v>1735394000</v>
      </c>
      <c r="H187" s="100">
        <f t="shared" si="89"/>
        <v>1735394000</v>
      </c>
      <c r="I187" s="100">
        <f t="shared" si="89"/>
        <v>1735394000</v>
      </c>
      <c r="J187" s="100">
        <f t="shared" si="89"/>
        <v>1735394000</v>
      </c>
      <c r="K187" s="100">
        <f t="shared" si="89"/>
        <v>1735394000</v>
      </c>
      <c r="L187" s="100">
        <f t="shared" si="89"/>
        <v>1735394000</v>
      </c>
      <c r="M187" s="100">
        <f t="shared" si="89"/>
        <v>1735394000</v>
      </c>
      <c r="N187" s="100">
        <f t="shared" si="89"/>
        <v>1735394000</v>
      </c>
      <c r="O187" s="100">
        <f t="shared" si="89"/>
        <v>0</v>
      </c>
      <c r="P187" s="100">
        <f t="shared" si="89"/>
        <v>0</v>
      </c>
      <c r="Q187" s="110">
        <f t="shared" si="74"/>
        <v>0</v>
      </c>
      <c r="R187" s="171">
        <f t="shared" si="76"/>
        <v>0</v>
      </c>
      <c r="S187" s="3">
        <f>M187/1000</f>
        <v>1735394</v>
      </c>
    </row>
    <row r="188" spans="1:19" s="69" customFormat="1" ht="19.5" customHeight="1" hidden="1" outlineLevel="1">
      <c r="A188" s="57"/>
      <c r="B188" s="66" t="s">
        <v>67</v>
      </c>
      <c r="C188" s="67"/>
      <c r="D188" s="67">
        <v>4181069.3479999974</v>
      </c>
      <c r="E188" s="101">
        <v>1475348000</v>
      </c>
      <c r="F188" s="101">
        <v>1475348000</v>
      </c>
      <c r="G188" s="101">
        <v>1475348000</v>
      </c>
      <c r="H188" s="101">
        <v>1475348000</v>
      </c>
      <c r="I188" s="101">
        <v>1475348000</v>
      </c>
      <c r="J188" s="101">
        <v>1475348000</v>
      </c>
      <c r="K188" s="101">
        <v>1475348000</v>
      </c>
      <c r="L188" s="101">
        <v>1475348000</v>
      </c>
      <c r="M188" s="101">
        <v>1475348000</v>
      </c>
      <c r="N188" s="101">
        <v>1475348000</v>
      </c>
      <c r="O188" s="101"/>
      <c r="P188" s="101"/>
      <c r="Q188" s="128">
        <f t="shared" si="74"/>
        <v>0</v>
      </c>
      <c r="R188" s="171">
        <f t="shared" si="76"/>
        <v>0</v>
      </c>
      <c r="S188" s="3">
        <f>M188/1000</f>
        <v>1475348</v>
      </c>
    </row>
    <row r="189" spans="1:19" s="69" customFormat="1" ht="19.5" customHeight="1" hidden="1" outlineLevel="1">
      <c r="A189" s="57"/>
      <c r="B189" s="66" t="s">
        <v>68</v>
      </c>
      <c r="C189" s="67"/>
      <c r="D189" s="67">
        <v>401</v>
      </c>
      <c r="E189" s="101">
        <v>260046000</v>
      </c>
      <c r="F189" s="101">
        <v>260046000</v>
      </c>
      <c r="G189" s="101">
        <v>260046000</v>
      </c>
      <c r="H189" s="101">
        <v>260046000</v>
      </c>
      <c r="I189" s="101">
        <v>260046000</v>
      </c>
      <c r="J189" s="101">
        <v>260046000</v>
      </c>
      <c r="K189" s="101">
        <v>260046000</v>
      </c>
      <c r="L189" s="101">
        <v>260046000</v>
      </c>
      <c r="M189" s="101">
        <v>260046000</v>
      </c>
      <c r="N189" s="101">
        <v>260046000</v>
      </c>
      <c r="O189" s="101"/>
      <c r="P189" s="101"/>
      <c r="Q189" s="128">
        <f t="shared" si="74"/>
        <v>0</v>
      </c>
      <c r="R189" s="171">
        <f t="shared" si="76"/>
        <v>0</v>
      </c>
      <c r="S189" s="3">
        <f>M189/1000</f>
        <v>260046</v>
      </c>
    </row>
    <row r="190" spans="1:21" s="86" customFormat="1" ht="15.75" outlineLevel="1">
      <c r="A190" s="132"/>
      <c r="B190" s="183" t="s">
        <v>336</v>
      </c>
      <c r="C190" s="184"/>
      <c r="D190" s="185">
        <v>4181470.3479999974</v>
      </c>
      <c r="E190" s="185">
        <f aca="true" t="shared" si="90" ref="E190:P190">E191+E192</f>
        <v>78927126</v>
      </c>
      <c r="F190" s="185" t="e">
        <f t="shared" si="90"/>
        <v>#VALUE!</v>
      </c>
      <c r="G190" s="185">
        <f t="shared" si="90"/>
        <v>36</v>
      </c>
      <c r="H190" s="185">
        <f t="shared" si="90"/>
        <v>0</v>
      </c>
      <c r="I190" s="185">
        <f t="shared" si="90"/>
        <v>0</v>
      </c>
      <c r="J190" s="185">
        <f t="shared" si="90"/>
        <v>0</v>
      </c>
      <c r="K190" s="185">
        <f t="shared" si="90"/>
        <v>0</v>
      </c>
      <c r="L190" s="185">
        <f t="shared" si="90"/>
        <v>0</v>
      </c>
      <c r="M190" s="185">
        <f t="shared" si="90"/>
        <v>18407969.22</v>
      </c>
      <c r="N190" s="185">
        <f t="shared" si="90"/>
        <v>645746400</v>
      </c>
      <c r="O190" s="185">
        <f t="shared" si="90"/>
        <v>28814864850</v>
      </c>
      <c r="P190" s="185">
        <f t="shared" si="90"/>
        <v>28814864.85</v>
      </c>
      <c r="Q190" s="99">
        <f>P190/(E190+D190)*100</f>
        <v>34.671341011877686</v>
      </c>
      <c r="R190" s="171">
        <f>O190-P190*1000</f>
        <v>0</v>
      </c>
      <c r="S190" s="3">
        <f>M190/1000</f>
        <v>18407.96922</v>
      </c>
      <c r="T190" s="2"/>
      <c r="U190" s="2"/>
    </row>
    <row r="191" spans="1:21" s="86" customFormat="1" ht="15.75" outlineLevel="1">
      <c r="A191" s="132"/>
      <c r="B191" s="189" t="s">
        <v>110</v>
      </c>
      <c r="C191" s="184"/>
      <c r="D191" s="185">
        <v>4181470.3479999974</v>
      </c>
      <c r="E191" s="185">
        <f>E192+E193</f>
        <v>48245129</v>
      </c>
      <c r="F191" s="185" t="e">
        <f aca="true" t="shared" si="91" ref="F191:P191">F192+F193</f>
        <v>#VALUE!</v>
      </c>
      <c r="G191" s="185">
        <f t="shared" si="91"/>
        <v>24</v>
      </c>
      <c r="H191" s="185">
        <f t="shared" si="91"/>
        <v>0</v>
      </c>
      <c r="I191" s="185">
        <f t="shared" si="91"/>
        <v>0</v>
      </c>
      <c r="J191" s="185">
        <f t="shared" si="91"/>
        <v>0</v>
      </c>
      <c r="K191" s="185">
        <f t="shared" si="91"/>
        <v>0</v>
      </c>
      <c r="L191" s="185">
        <f t="shared" si="91"/>
        <v>0</v>
      </c>
      <c r="M191" s="185">
        <f t="shared" si="91"/>
        <v>9212759.61</v>
      </c>
      <c r="N191" s="185">
        <f t="shared" si="91"/>
        <v>645746400</v>
      </c>
      <c r="O191" s="185">
        <f t="shared" si="91"/>
        <v>14663171825</v>
      </c>
      <c r="P191" s="185">
        <f t="shared" si="91"/>
        <v>14663171.825000001</v>
      </c>
      <c r="Q191" s="99">
        <f t="shared" si="74"/>
        <v>27.968954704973402</v>
      </c>
      <c r="R191" s="171">
        <f t="shared" si="76"/>
        <v>0</v>
      </c>
      <c r="S191" s="3">
        <f>M191/1000</f>
        <v>9212.75961</v>
      </c>
      <c r="T191" s="2"/>
      <c r="U191" s="2"/>
    </row>
    <row r="192" spans="1:21" s="86" customFormat="1" ht="28.5" outlineLevel="1">
      <c r="A192" s="132"/>
      <c r="B192" s="186" t="s">
        <v>67</v>
      </c>
      <c r="C192" s="187"/>
      <c r="D192" s="187">
        <v>4181069.3479999974</v>
      </c>
      <c r="E192" s="131">
        <v>30681997</v>
      </c>
      <c r="F192" s="132" t="s">
        <v>71</v>
      </c>
      <c r="G192" s="133" t="s">
        <v>72</v>
      </c>
      <c r="H192" s="188"/>
      <c r="I192" s="188"/>
      <c r="J192" s="188"/>
      <c r="K192" s="103"/>
      <c r="L192" s="103"/>
      <c r="M192" s="102">
        <v>9195209.61</v>
      </c>
      <c r="N192" s="102"/>
      <c r="O192" s="102">
        <v>14151693025</v>
      </c>
      <c r="P192" s="102">
        <f t="shared" si="81"/>
        <v>14151693.025</v>
      </c>
      <c r="Q192" s="113">
        <f t="shared" si="74"/>
        <v>40.592221245656</v>
      </c>
      <c r="R192" s="171">
        <f t="shared" si="76"/>
        <v>0</v>
      </c>
      <c r="S192" s="3" t="s">
        <v>273</v>
      </c>
      <c r="T192" s="2"/>
      <c r="U192" s="2"/>
    </row>
    <row r="193" spans="1:21" s="86" customFormat="1" ht="28.5" outlineLevel="1">
      <c r="A193" s="132"/>
      <c r="B193" s="186" t="s">
        <v>68</v>
      </c>
      <c r="C193" s="187"/>
      <c r="D193" s="187">
        <v>401</v>
      </c>
      <c r="E193" s="131">
        <v>17563132</v>
      </c>
      <c r="F193" s="132" t="s">
        <v>71</v>
      </c>
      <c r="G193" s="133" t="s">
        <v>72</v>
      </c>
      <c r="H193" s="188"/>
      <c r="I193" s="188"/>
      <c r="J193" s="188"/>
      <c r="K193" s="103"/>
      <c r="L193" s="103"/>
      <c r="M193" s="102">
        <v>17550</v>
      </c>
      <c r="N193" s="102">
        <v>645746400</v>
      </c>
      <c r="O193" s="102">
        <v>511478800</v>
      </c>
      <c r="P193" s="102">
        <f t="shared" si="81"/>
        <v>511478.8</v>
      </c>
      <c r="Q193" s="113">
        <f t="shared" si="74"/>
        <v>2.9121635151652003</v>
      </c>
      <c r="R193" s="171">
        <f t="shared" si="76"/>
        <v>0</v>
      </c>
      <c r="S193" s="3" t="s">
        <v>274</v>
      </c>
      <c r="T193" s="2"/>
      <c r="U193" s="2"/>
    </row>
    <row r="194" spans="1:21" s="87" customFormat="1" ht="18" customHeight="1" hidden="1" outlineLevel="1">
      <c r="A194" s="132">
        <v>2</v>
      </c>
      <c r="B194" s="134" t="s">
        <v>111</v>
      </c>
      <c r="C194" s="135"/>
      <c r="D194" s="135"/>
      <c r="E194" s="136">
        <f>E195+E196</f>
        <v>84363139</v>
      </c>
      <c r="F194" s="136">
        <f aca="true" t="shared" si="92" ref="F194:M194">F195+F196</f>
        <v>0</v>
      </c>
      <c r="G194" s="136">
        <f t="shared" si="92"/>
        <v>0</v>
      </c>
      <c r="H194" s="136">
        <f t="shared" si="92"/>
        <v>0</v>
      </c>
      <c r="I194" s="136">
        <f t="shared" si="92"/>
        <v>0</v>
      </c>
      <c r="J194" s="136">
        <f t="shared" si="92"/>
        <v>0</v>
      </c>
      <c r="K194" s="136">
        <f t="shared" si="92"/>
        <v>0</v>
      </c>
      <c r="L194" s="136">
        <f t="shared" si="92"/>
        <v>0</v>
      </c>
      <c r="M194" s="136">
        <f t="shared" si="92"/>
        <v>16599013.236</v>
      </c>
      <c r="N194" s="136"/>
      <c r="O194" s="136">
        <f>O195+O196</f>
        <v>16599013.236</v>
      </c>
      <c r="P194" s="136">
        <f t="shared" si="81"/>
        <v>16599.013236</v>
      </c>
      <c r="Q194" s="110">
        <f t="shared" si="74"/>
        <v>0.019675670479734043</v>
      </c>
      <c r="R194" s="171">
        <f t="shared" si="76"/>
        <v>0</v>
      </c>
      <c r="S194" s="3">
        <f aca="true" t="shared" si="93" ref="S194:S230">M194/1000</f>
        <v>16599.013236</v>
      </c>
      <c r="T194" s="12"/>
      <c r="U194" s="12"/>
    </row>
    <row r="195" spans="1:21" s="86" customFormat="1" ht="18" customHeight="1" hidden="1" outlineLevel="1">
      <c r="A195" s="132"/>
      <c r="B195" s="137" t="s">
        <v>67</v>
      </c>
      <c r="C195" s="138"/>
      <c r="D195" s="138"/>
      <c r="E195" s="131">
        <v>72869308</v>
      </c>
      <c r="F195" s="139"/>
      <c r="G195" s="139"/>
      <c r="H195" s="188"/>
      <c r="I195" s="188"/>
      <c r="J195" s="188"/>
      <c r="K195" s="103"/>
      <c r="L195" s="103"/>
      <c r="M195" s="102">
        <v>14475156.291</v>
      </c>
      <c r="N195" s="102"/>
      <c r="O195" s="102">
        <v>14475156.291</v>
      </c>
      <c r="P195" s="102">
        <f t="shared" si="81"/>
        <v>14475.156291</v>
      </c>
      <c r="Q195" s="113">
        <f t="shared" si="74"/>
        <v>0.01986454474221163</v>
      </c>
      <c r="R195" s="171">
        <f t="shared" si="76"/>
        <v>0</v>
      </c>
      <c r="S195" s="3">
        <f t="shared" si="93"/>
        <v>14475.156291</v>
      </c>
      <c r="T195" s="2"/>
      <c r="U195" s="2"/>
    </row>
    <row r="196" spans="1:21" s="86" customFormat="1" ht="18" customHeight="1" hidden="1" outlineLevel="1">
      <c r="A196" s="132"/>
      <c r="B196" s="137" t="s">
        <v>112</v>
      </c>
      <c r="C196" s="138"/>
      <c r="D196" s="138"/>
      <c r="E196" s="131">
        <v>11493831</v>
      </c>
      <c r="F196" s="139"/>
      <c r="G196" s="139"/>
      <c r="H196" s="188"/>
      <c r="I196" s="188"/>
      <c r="J196" s="188"/>
      <c r="K196" s="103"/>
      <c r="L196" s="103"/>
      <c r="M196" s="102">
        <v>2123856.945</v>
      </c>
      <c r="N196" s="102"/>
      <c r="O196" s="102">
        <v>2123856.945</v>
      </c>
      <c r="P196" s="102">
        <f t="shared" si="81"/>
        <v>2123.856945</v>
      </c>
      <c r="Q196" s="113">
        <f t="shared" si="74"/>
        <v>0.01847823362810885</v>
      </c>
      <c r="R196" s="171">
        <f t="shared" si="76"/>
        <v>0</v>
      </c>
      <c r="S196" s="3">
        <f t="shared" si="93"/>
        <v>2123.856945</v>
      </c>
      <c r="T196" s="2"/>
      <c r="U196" s="2"/>
    </row>
    <row r="197" spans="1:21" s="87" customFormat="1" ht="18" customHeight="1" hidden="1" outlineLevel="1">
      <c r="A197" s="132">
        <v>3</v>
      </c>
      <c r="B197" s="134" t="s">
        <v>113</v>
      </c>
      <c r="C197" s="135"/>
      <c r="D197" s="135"/>
      <c r="E197" s="136">
        <f>E198+E199</f>
        <v>33740359</v>
      </c>
      <c r="F197" s="136">
        <f aca="true" t="shared" si="94" ref="F197:M197">F198+F199</f>
        <v>0</v>
      </c>
      <c r="G197" s="136">
        <f t="shared" si="94"/>
        <v>0</v>
      </c>
      <c r="H197" s="136">
        <f t="shared" si="94"/>
        <v>0</v>
      </c>
      <c r="I197" s="136">
        <f t="shared" si="94"/>
        <v>0</v>
      </c>
      <c r="J197" s="136">
        <f t="shared" si="94"/>
        <v>0</v>
      </c>
      <c r="K197" s="136">
        <f t="shared" si="94"/>
        <v>0</v>
      </c>
      <c r="L197" s="136">
        <f t="shared" si="94"/>
        <v>0</v>
      </c>
      <c r="M197" s="136">
        <f t="shared" si="94"/>
        <v>7381348.234</v>
      </c>
      <c r="N197" s="136"/>
      <c r="O197" s="136">
        <f>O198+O199</f>
        <v>7381348.234</v>
      </c>
      <c r="P197" s="136">
        <f t="shared" si="81"/>
        <v>7381.348234</v>
      </c>
      <c r="Q197" s="110">
        <f t="shared" si="74"/>
        <v>0.021876910776201287</v>
      </c>
      <c r="R197" s="171">
        <f t="shared" si="76"/>
        <v>0</v>
      </c>
      <c r="S197" s="3">
        <f t="shared" si="93"/>
        <v>7381.348234</v>
      </c>
      <c r="T197" s="12"/>
      <c r="U197" s="12"/>
    </row>
    <row r="198" spans="1:21" s="86" customFormat="1" ht="18" customHeight="1" hidden="1" outlineLevel="1">
      <c r="A198" s="132"/>
      <c r="B198" s="137" t="s">
        <v>67</v>
      </c>
      <c r="C198" s="138"/>
      <c r="D198" s="138"/>
      <c r="E198" s="131">
        <v>30201624</v>
      </c>
      <c r="F198" s="139"/>
      <c r="G198" s="139"/>
      <c r="H198" s="188"/>
      <c r="I198" s="188"/>
      <c r="J198" s="188"/>
      <c r="K198" s="103"/>
      <c r="L198" s="103"/>
      <c r="M198" s="102">
        <v>7005776.319</v>
      </c>
      <c r="N198" s="102"/>
      <c r="O198" s="102">
        <v>7005776.319</v>
      </c>
      <c r="P198" s="102">
        <f t="shared" si="81"/>
        <v>7005.7763190000005</v>
      </c>
      <c r="Q198" s="113">
        <f t="shared" si="74"/>
        <v>0.023196687433099626</v>
      </c>
      <c r="R198" s="171">
        <f t="shared" si="76"/>
        <v>0</v>
      </c>
      <c r="S198" s="3">
        <f t="shared" si="93"/>
        <v>7005.7763190000005</v>
      </c>
      <c r="T198" s="2"/>
      <c r="U198" s="2"/>
    </row>
    <row r="199" spans="1:21" s="86" customFormat="1" ht="18" customHeight="1" hidden="1" outlineLevel="1">
      <c r="A199" s="132"/>
      <c r="B199" s="137" t="s">
        <v>112</v>
      </c>
      <c r="C199" s="138"/>
      <c r="D199" s="138"/>
      <c r="E199" s="131">
        <v>3538735</v>
      </c>
      <c r="F199" s="139"/>
      <c r="G199" s="139"/>
      <c r="H199" s="188"/>
      <c r="I199" s="188"/>
      <c r="J199" s="188"/>
      <c r="K199" s="103"/>
      <c r="L199" s="103"/>
      <c r="M199" s="102">
        <v>375571.915</v>
      </c>
      <c r="N199" s="102"/>
      <c r="O199" s="102">
        <v>375571.915</v>
      </c>
      <c r="P199" s="102">
        <f t="shared" si="81"/>
        <v>375.571915</v>
      </c>
      <c r="Q199" s="113">
        <f t="shared" si="74"/>
        <v>0.010613168688811115</v>
      </c>
      <c r="R199" s="171">
        <f t="shared" si="76"/>
        <v>0</v>
      </c>
      <c r="S199" s="3">
        <f t="shared" si="93"/>
        <v>375.571915</v>
      </c>
      <c r="T199" s="2"/>
      <c r="U199" s="2"/>
    </row>
    <row r="200" spans="1:21" s="87" customFormat="1" ht="18" customHeight="1" hidden="1" outlineLevel="1">
      <c r="A200" s="132">
        <v>4</v>
      </c>
      <c r="B200" s="134" t="s">
        <v>114</v>
      </c>
      <c r="C200" s="135"/>
      <c r="D200" s="135"/>
      <c r="E200" s="136">
        <f>E201+E202</f>
        <v>104622804</v>
      </c>
      <c r="F200" s="136">
        <f aca="true" t="shared" si="95" ref="F200:M200">F201+F202</f>
        <v>0</v>
      </c>
      <c r="G200" s="136">
        <f t="shared" si="95"/>
        <v>0</v>
      </c>
      <c r="H200" s="136">
        <f t="shared" si="95"/>
        <v>0</v>
      </c>
      <c r="I200" s="136">
        <f t="shared" si="95"/>
        <v>0</v>
      </c>
      <c r="J200" s="136">
        <f t="shared" si="95"/>
        <v>0</v>
      </c>
      <c r="K200" s="136">
        <f t="shared" si="95"/>
        <v>0</v>
      </c>
      <c r="L200" s="136">
        <f t="shared" si="95"/>
        <v>0</v>
      </c>
      <c r="M200" s="136">
        <f t="shared" si="95"/>
        <v>22205734.101</v>
      </c>
      <c r="N200" s="136"/>
      <c r="O200" s="136">
        <f>O201+O202</f>
        <v>22205734.101</v>
      </c>
      <c r="P200" s="136">
        <f t="shared" si="81"/>
        <v>22205.734101</v>
      </c>
      <c r="Q200" s="110">
        <f t="shared" si="74"/>
        <v>0.021224564102678797</v>
      </c>
      <c r="R200" s="171">
        <f t="shared" si="76"/>
        <v>0</v>
      </c>
      <c r="S200" s="3">
        <f t="shared" si="93"/>
        <v>22205.734101</v>
      </c>
      <c r="T200" s="12"/>
      <c r="U200" s="12"/>
    </row>
    <row r="201" spans="1:21" s="86" customFormat="1" ht="18" customHeight="1" hidden="1" outlineLevel="1">
      <c r="A201" s="132"/>
      <c r="B201" s="137" t="s">
        <v>67</v>
      </c>
      <c r="C201" s="138"/>
      <c r="D201" s="138"/>
      <c r="E201" s="131">
        <v>91075439</v>
      </c>
      <c r="F201" s="139"/>
      <c r="G201" s="139"/>
      <c r="H201" s="188"/>
      <c r="I201" s="188"/>
      <c r="J201" s="188"/>
      <c r="K201" s="103"/>
      <c r="L201" s="103"/>
      <c r="M201" s="102">
        <v>14167555.089</v>
      </c>
      <c r="N201" s="102"/>
      <c r="O201" s="102">
        <v>14167555.089</v>
      </c>
      <c r="P201" s="102">
        <f t="shared" si="81"/>
        <v>14167.555089</v>
      </c>
      <c r="Q201" s="113">
        <f t="shared" si="74"/>
        <v>0.015555846059660497</v>
      </c>
      <c r="R201" s="171">
        <f t="shared" si="76"/>
        <v>0</v>
      </c>
      <c r="S201" s="3">
        <f t="shared" si="93"/>
        <v>14167.555089</v>
      </c>
      <c r="T201" s="2"/>
      <c r="U201" s="2"/>
    </row>
    <row r="202" spans="1:21" s="86" customFormat="1" ht="18" customHeight="1" hidden="1" outlineLevel="1">
      <c r="A202" s="132"/>
      <c r="B202" s="137" t="s">
        <v>112</v>
      </c>
      <c r="C202" s="138"/>
      <c r="D202" s="138"/>
      <c r="E202" s="131">
        <v>13547365</v>
      </c>
      <c r="F202" s="139"/>
      <c r="G202" s="139"/>
      <c r="H202" s="188"/>
      <c r="I202" s="188"/>
      <c r="J202" s="188"/>
      <c r="K202" s="103"/>
      <c r="L202" s="103"/>
      <c r="M202" s="102">
        <v>8038179.012</v>
      </c>
      <c r="N202" s="102"/>
      <c r="O202" s="102">
        <v>8038179.012</v>
      </c>
      <c r="P202" s="102">
        <f t="shared" si="81"/>
        <v>8038.1790120000005</v>
      </c>
      <c r="Q202" s="113">
        <f t="shared" si="74"/>
        <v>0.059333892694261946</v>
      </c>
      <c r="R202" s="171">
        <f t="shared" si="76"/>
        <v>0</v>
      </c>
      <c r="S202" s="3">
        <f t="shared" si="93"/>
        <v>8038.1790120000005</v>
      </c>
      <c r="T202" s="2"/>
      <c r="U202" s="2"/>
    </row>
    <row r="203" spans="1:21" s="87" customFormat="1" ht="18" customHeight="1" hidden="1" outlineLevel="1">
      <c r="A203" s="132">
        <v>5</v>
      </c>
      <c r="B203" s="134" t="s">
        <v>115</v>
      </c>
      <c r="C203" s="135"/>
      <c r="D203" s="135"/>
      <c r="E203" s="136">
        <f>E204+E205</f>
        <v>21193904</v>
      </c>
      <c r="F203" s="136">
        <f aca="true" t="shared" si="96" ref="F203:M203">F204+F205</f>
        <v>0</v>
      </c>
      <c r="G203" s="136">
        <f t="shared" si="96"/>
        <v>0</v>
      </c>
      <c r="H203" s="136">
        <f t="shared" si="96"/>
        <v>0</v>
      </c>
      <c r="I203" s="136">
        <f t="shared" si="96"/>
        <v>0</v>
      </c>
      <c r="J203" s="136">
        <f t="shared" si="96"/>
        <v>0</v>
      </c>
      <c r="K203" s="136">
        <f t="shared" si="96"/>
        <v>0</v>
      </c>
      <c r="L203" s="136">
        <f t="shared" si="96"/>
        <v>0</v>
      </c>
      <c r="M203" s="136">
        <f t="shared" si="96"/>
        <v>5115205.166</v>
      </c>
      <c r="N203" s="136"/>
      <c r="O203" s="136">
        <f>O204+O205</f>
        <v>5115205.166</v>
      </c>
      <c r="P203" s="136">
        <f t="shared" si="81"/>
        <v>5115.205166000001</v>
      </c>
      <c r="Q203" s="110">
        <f t="shared" si="74"/>
        <v>0.024135266282229083</v>
      </c>
      <c r="R203" s="171">
        <f t="shared" si="76"/>
        <v>0</v>
      </c>
      <c r="S203" s="3">
        <f t="shared" si="93"/>
        <v>5115.205166000001</v>
      </c>
      <c r="T203" s="12"/>
      <c r="U203" s="12"/>
    </row>
    <row r="204" spans="1:21" s="86" customFormat="1" ht="18" customHeight="1" hidden="1" outlineLevel="1">
      <c r="A204" s="132"/>
      <c r="B204" s="137" t="s">
        <v>67</v>
      </c>
      <c r="C204" s="138"/>
      <c r="D204" s="138"/>
      <c r="E204" s="131">
        <v>18475899</v>
      </c>
      <c r="F204" s="139"/>
      <c r="G204" s="139"/>
      <c r="H204" s="188"/>
      <c r="I204" s="188"/>
      <c r="J204" s="188"/>
      <c r="K204" s="103"/>
      <c r="L204" s="103"/>
      <c r="M204" s="102">
        <v>4320205.166</v>
      </c>
      <c r="N204" s="102"/>
      <c r="O204" s="102">
        <v>4320205.166</v>
      </c>
      <c r="P204" s="102">
        <f t="shared" si="81"/>
        <v>4320.205166000001</v>
      </c>
      <c r="Q204" s="113">
        <f t="shared" si="74"/>
        <v>0.023382922617189023</v>
      </c>
      <c r="R204" s="171">
        <f t="shared" si="76"/>
        <v>0</v>
      </c>
      <c r="S204" s="3">
        <f t="shared" si="93"/>
        <v>4320.205166000001</v>
      </c>
      <c r="T204" s="2"/>
      <c r="U204" s="2"/>
    </row>
    <row r="205" spans="1:21" s="86" customFormat="1" ht="18" customHeight="1" hidden="1" outlineLevel="1">
      <c r="A205" s="132"/>
      <c r="B205" s="137" t="s">
        <v>112</v>
      </c>
      <c r="C205" s="138"/>
      <c r="D205" s="138"/>
      <c r="E205" s="131">
        <v>2718005</v>
      </c>
      <c r="F205" s="139"/>
      <c r="G205" s="139"/>
      <c r="H205" s="188"/>
      <c r="I205" s="188"/>
      <c r="J205" s="188"/>
      <c r="K205" s="103"/>
      <c r="L205" s="103"/>
      <c r="M205" s="102">
        <v>795000</v>
      </c>
      <c r="N205" s="102"/>
      <c r="O205" s="102">
        <v>795000</v>
      </c>
      <c r="P205" s="102">
        <f t="shared" si="81"/>
        <v>795</v>
      </c>
      <c r="Q205" s="113">
        <f t="shared" si="74"/>
        <v>0.029249394316787497</v>
      </c>
      <c r="R205" s="171">
        <f t="shared" si="76"/>
        <v>0</v>
      </c>
      <c r="S205" s="3">
        <f t="shared" si="93"/>
        <v>795</v>
      </c>
      <c r="T205" s="2"/>
      <c r="U205" s="2"/>
    </row>
    <row r="206" spans="1:21" s="87" customFormat="1" ht="18" customHeight="1" hidden="1" outlineLevel="1">
      <c r="A206" s="132">
        <v>6</v>
      </c>
      <c r="B206" s="134" t="s">
        <v>116</v>
      </c>
      <c r="C206" s="135"/>
      <c r="D206" s="135"/>
      <c r="E206" s="136">
        <f>E207+E208</f>
        <v>23684939</v>
      </c>
      <c r="F206" s="136">
        <f aca="true" t="shared" si="97" ref="F206:M206">F207+F208</f>
        <v>0</v>
      </c>
      <c r="G206" s="136">
        <f t="shared" si="97"/>
        <v>0</v>
      </c>
      <c r="H206" s="136">
        <f t="shared" si="97"/>
        <v>0</v>
      </c>
      <c r="I206" s="136">
        <f t="shared" si="97"/>
        <v>0</v>
      </c>
      <c r="J206" s="136">
        <f t="shared" si="97"/>
        <v>0</v>
      </c>
      <c r="K206" s="136">
        <f t="shared" si="97"/>
        <v>0</v>
      </c>
      <c r="L206" s="136">
        <f t="shared" si="97"/>
        <v>0</v>
      </c>
      <c r="M206" s="136">
        <f t="shared" si="97"/>
        <v>4864734.3719999995</v>
      </c>
      <c r="N206" s="136"/>
      <c r="O206" s="136">
        <f>O207+O208</f>
        <v>4864734.3719999995</v>
      </c>
      <c r="P206" s="136">
        <f t="shared" si="81"/>
        <v>4864.734372</v>
      </c>
      <c r="Q206" s="110">
        <f t="shared" si="74"/>
        <v>0.020539357825662966</v>
      </c>
      <c r="R206" s="171">
        <f t="shared" si="76"/>
        <v>0</v>
      </c>
      <c r="S206" s="3">
        <f t="shared" si="93"/>
        <v>4864.734372</v>
      </c>
      <c r="T206" s="12"/>
      <c r="U206" s="12"/>
    </row>
    <row r="207" spans="1:21" s="86" customFormat="1" ht="18" customHeight="1" hidden="1" outlineLevel="1">
      <c r="A207" s="132"/>
      <c r="B207" s="137" t="s">
        <v>67</v>
      </c>
      <c r="C207" s="138"/>
      <c r="D207" s="138"/>
      <c r="E207" s="131">
        <v>18134179</v>
      </c>
      <c r="F207" s="139"/>
      <c r="G207" s="139"/>
      <c r="H207" s="188"/>
      <c r="I207" s="188"/>
      <c r="J207" s="188"/>
      <c r="K207" s="103"/>
      <c r="L207" s="103"/>
      <c r="M207" s="102">
        <v>3754734.372</v>
      </c>
      <c r="N207" s="102"/>
      <c r="O207" s="102">
        <v>3754734.372</v>
      </c>
      <c r="P207" s="102">
        <f t="shared" si="81"/>
        <v>3754.734372</v>
      </c>
      <c r="Q207" s="113">
        <f t="shared" si="74"/>
        <v>0.020705290115422374</v>
      </c>
      <c r="R207" s="171">
        <f t="shared" si="76"/>
        <v>0</v>
      </c>
      <c r="S207" s="3">
        <f t="shared" si="93"/>
        <v>3754.734372</v>
      </c>
      <c r="T207" s="2"/>
      <c r="U207" s="2"/>
    </row>
    <row r="208" spans="1:21" s="86" customFormat="1" ht="18" customHeight="1" hidden="1" outlineLevel="1">
      <c r="A208" s="132"/>
      <c r="B208" s="137" t="s">
        <v>112</v>
      </c>
      <c r="C208" s="138"/>
      <c r="D208" s="138"/>
      <c r="E208" s="131">
        <v>5550760</v>
      </c>
      <c r="F208" s="139"/>
      <c r="G208" s="139"/>
      <c r="H208" s="188"/>
      <c r="I208" s="188"/>
      <c r="J208" s="188"/>
      <c r="K208" s="103"/>
      <c r="L208" s="103"/>
      <c r="M208" s="102">
        <v>1110000</v>
      </c>
      <c r="N208" s="102"/>
      <c r="O208" s="102">
        <v>1110000</v>
      </c>
      <c r="P208" s="102">
        <f t="shared" si="81"/>
        <v>1110</v>
      </c>
      <c r="Q208" s="113">
        <f t="shared" si="74"/>
        <v>0.019997261636244407</v>
      </c>
      <c r="R208" s="171">
        <f t="shared" si="76"/>
        <v>0</v>
      </c>
      <c r="S208" s="3">
        <f t="shared" si="93"/>
        <v>1110</v>
      </c>
      <c r="T208" s="2"/>
      <c r="U208" s="2"/>
    </row>
    <row r="209" spans="1:21" s="87" customFormat="1" ht="18" customHeight="1" hidden="1" outlineLevel="1">
      <c r="A209" s="132">
        <v>7</v>
      </c>
      <c r="B209" s="134" t="s">
        <v>117</v>
      </c>
      <c r="C209" s="135"/>
      <c r="D209" s="135"/>
      <c r="E209" s="136">
        <f>E210+E211</f>
        <v>20779833</v>
      </c>
      <c r="F209" s="136">
        <f aca="true" t="shared" si="98" ref="F209:M209">F210+F211</f>
        <v>0</v>
      </c>
      <c r="G209" s="136">
        <f t="shared" si="98"/>
        <v>0</v>
      </c>
      <c r="H209" s="136">
        <f t="shared" si="98"/>
        <v>0</v>
      </c>
      <c r="I209" s="136">
        <f t="shared" si="98"/>
        <v>0</v>
      </c>
      <c r="J209" s="136">
        <f t="shared" si="98"/>
        <v>0</v>
      </c>
      <c r="K209" s="136">
        <f t="shared" si="98"/>
        <v>0</v>
      </c>
      <c r="L209" s="136">
        <f t="shared" si="98"/>
        <v>0</v>
      </c>
      <c r="M209" s="136">
        <f t="shared" si="98"/>
        <v>4225385.526000001</v>
      </c>
      <c r="N209" s="136"/>
      <c r="O209" s="136">
        <f>O210+O211</f>
        <v>4225385.526000001</v>
      </c>
      <c r="P209" s="136">
        <f t="shared" si="81"/>
        <v>4225.385526000001</v>
      </c>
      <c r="Q209" s="110">
        <f t="shared" si="74"/>
        <v>0.020334068738665997</v>
      </c>
      <c r="R209" s="171">
        <f t="shared" si="76"/>
        <v>0</v>
      </c>
      <c r="S209" s="3">
        <f t="shared" si="93"/>
        <v>4225.385526000001</v>
      </c>
      <c r="T209" s="12"/>
      <c r="U209" s="12"/>
    </row>
    <row r="210" spans="1:21" s="86" customFormat="1" ht="18" customHeight="1" hidden="1" outlineLevel="1">
      <c r="A210" s="132"/>
      <c r="B210" s="137" t="s">
        <v>67</v>
      </c>
      <c r="C210" s="138"/>
      <c r="D210" s="138"/>
      <c r="E210" s="131">
        <v>19104248</v>
      </c>
      <c r="F210" s="139"/>
      <c r="G210" s="139"/>
      <c r="H210" s="188"/>
      <c r="I210" s="188"/>
      <c r="J210" s="188"/>
      <c r="K210" s="103"/>
      <c r="L210" s="103"/>
      <c r="M210" s="102">
        <v>3908485.526</v>
      </c>
      <c r="N210" s="102"/>
      <c r="O210" s="102">
        <v>3908485.526</v>
      </c>
      <c r="P210" s="102">
        <f t="shared" si="81"/>
        <v>3908.485526</v>
      </c>
      <c r="Q210" s="113">
        <f t="shared" si="74"/>
        <v>0.020458724813455103</v>
      </c>
      <c r="R210" s="171">
        <f t="shared" si="76"/>
        <v>0</v>
      </c>
      <c r="S210" s="3">
        <f t="shared" si="93"/>
        <v>3908.485526</v>
      </c>
      <c r="T210" s="2"/>
      <c r="U210" s="2"/>
    </row>
    <row r="211" spans="1:21" s="86" customFormat="1" ht="18" customHeight="1" hidden="1" outlineLevel="1">
      <c r="A211" s="132"/>
      <c r="B211" s="137" t="s">
        <v>112</v>
      </c>
      <c r="C211" s="138"/>
      <c r="D211" s="138"/>
      <c r="E211" s="131">
        <v>1675585</v>
      </c>
      <c r="F211" s="139"/>
      <c r="G211" s="139"/>
      <c r="H211" s="188"/>
      <c r="I211" s="188"/>
      <c r="J211" s="188"/>
      <c r="K211" s="103"/>
      <c r="L211" s="103"/>
      <c r="M211" s="102">
        <v>316900</v>
      </c>
      <c r="N211" s="102"/>
      <c r="O211" s="102">
        <v>316900</v>
      </c>
      <c r="P211" s="102">
        <f t="shared" si="81"/>
        <v>316.9</v>
      </c>
      <c r="Q211" s="113">
        <f t="shared" si="74"/>
        <v>0.018912797619935723</v>
      </c>
      <c r="R211" s="171">
        <f t="shared" si="76"/>
        <v>0</v>
      </c>
      <c r="S211" s="3">
        <f t="shared" si="93"/>
        <v>316.9</v>
      </c>
      <c r="T211" s="2"/>
      <c r="U211" s="2"/>
    </row>
    <row r="212" spans="1:21" s="87" customFormat="1" ht="18" customHeight="1" hidden="1" outlineLevel="1">
      <c r="A212" s="132">
        <v>8</v>
      </c>
      <c r="B212" s="134" t="s">
        <v>118</v>
      </c>
      <c r="C212" s="135"/>
      <c r="D212" s="135"/>
      <c r="E212" s="136">
        <f>E213+E214</f>
        <v>13644043</v>
      </c>
      <c r="F212" s="136">
        <f aca="true" t="shared" si="99" ref="F212:M212">F213+F214</f>
        <v>0</v>
      </c>
      <c r="G212" s="136">
        <f t="shared" si="99"/>
        <v>0</v>
      </c>
      <c r="H212" s="136">
        <f t="shared" si="99"/>
        <v>0</v>
      </c>
      <c r="I212" s="136">
        <f t="shared" si="99"/>
        <v>0</v>
      </c>
      <c r="J212" s="136">
        <f t="shared" si="99"/>
        <v>0</v>
      </c>
      <c r="K212" s="136">
        <f t="shared" si="99"/>
        <v>0</v>
      </c>
      <c r="L212" s="136">
        <f t="shared" si="99"/>
        <v>0</v>
      </c>
      <c r="M212" s="136">
        <f t="shared" si="99"/>
        <v>2711187.056</v>
      </c>
      <c r="N212" s="136"/>
      <c r="O212" s="136">
        <f>O213+O214</f>
        <v>2711187.056</v>
      </c>
      <c r="P212" s="136">
        <f t="shared" si="81"/>
        <v>2711.1870559999998</v>
      </c>
      <c r="Q212" s="110">
        <f t="shared" si="74"/>
        <v>0.019870848076336316</v>
      </c>
      <c r="R212" s="171">
        <f t="shared" si="76"/>
        <v>0</v>
      </c>
      <c r="S212" s="3">
        <f t="shared" si="93"/>
        <v>2711.1870559999998</v>
      </c>
      <c r="T212" s="12"/>
      <c r="U212" s="12"/>
    </row>
    <row r="213" spans="1:21" s="86" customFormat="1" ht="18" customHeight="1" hidden="1" outlineLevel="1">
      <c r="A213" s="132"/>
      <c r="B213" s="137" t="s">
        <v>67</v>
      </c>
      <c r="C213" s="138"/>
      <c r="D213" s="138"/>
      <c r="E213" s="131">
        <v>12939053</v>
      </c>
      <c r="F213" s="139"/>
      <c r="G213" s="139"/>
      <c r="H213" s="188"/>
      <c r="I213" s="188"/>
      <c r="J213" s="188"/>
      <c r="K213" s="103"/>
      <c r="L213" s="103"/>
      <c r="M213" s="102">
        <v>2538187.056</v>
      </c>
      <c r="N213" s="102"/>
      <c r="O213" s="102">
        <v>2538187.056</v>
      </c>
      <c r="P213" s="102">
        <f t="shared" si="81"/>
        <v>2538.1870559999998</v>
      </c>
      <c r="Q213" s="113">
        <f t="shared" si="74"/>
        <v>0.019616482411811745</v>
      </c>
      <c r="R213" s="171">
        <f t="shared" si="76"/>
        <v>0</v>
      </c>
      <c r="S213" s="3">
        <f t="shared" si="93"/>
        <v>2538.1870559999998</v>
      </c>
      <c r="T213" s="2"/>
      <c r="U213" s="2"/>
    </row>
    <row r="214" spans="1:21" s="86" customFormat="1" ht="18" customHeight="1" hidden="1" outlineLevel="1">
      <c r="A214" s="132"/>
      <c r="B214" s="137" t="s">
        <v>112</v>
      </c>
      <c r="C214" s="138"/>
      <c r="D214" s="138"/>
      <c r="E214" s="131">
        <v>704990</v>
      </c>
      <c r="F214" s="139"/>
      <c r="G214" s="139"/>
      <c r="H214" s="188"/>
      <c r="I214" s="188"/>
      <c r="J214" s="188"/>
      <c r="K214" s="103"/>
      <c r="L214" s="103"/>
      <c r="M214" s="102">
        <v>173000</v>
      </c>
      <c r="N214" s="102"/>
      <c r="O214" s="102">
        <v>173000</v>
      </c>
      <c r="P214" s="102">
        <f t="shared" si="81"/>
        <v>173</v>
      </c>
      <c r="Q214" s="113">
        <f t="shared" si="74"/>
        <v>0.024539355168158417</v>
      </c>
      <c r="R214" s="171">
        <f t="shared" si="76"/>
        <v>0</v>
      </c>
      <c r="S214" s="3">
        <f t="shared" si="93"/>
        <v>173</v>
      </c>
      <c r="T214" s="2"/>
      <c r="U214" s="2"/>
    </row>
    <row r="215" spans="1:21" s="87" customFormat="1" ht="18" customHeight="1" hidden="1" outlineLevel="1">
      <c r="A215" s="132">
        <v>9</v>
      </c>
      <c r="B215" s="134" t="s">
        <v>119</v>
      </c>
      <c r="C215" s="135"/>
      <c r="D215" s="135"/>
      <c r="E215" s="136">
        <f>E216+E217</f>
        <v>24609070</v>
      </c>
      <c r="F215" s="136">
        <f aca="true" t="shared" si="100" ref="F215:M215">F216+F217</f>
        <v>0</v>
      </c>
      <c r="G215" s="136">
        <f t="shared" si="100"/>
        <v>0</v>
      </c>
      <c r="H215" s="136">
        <f t="shared" si="100"/>
        <v>0</v>
      </c>
      <c r="I215" s="136">
        <f t="shared" si="100"/>
        <v>0</v>
      </c>
      <c r="J215" s="136">
        <f t="shared" si="100"/>
        <v>0</v>
      </c>
      <c r="K215" s="136">
        <f t="shared" si="100"/>
        <v>0</v>
      </c>
      <c r="L215" s="136">
        <f t="shared" si="100"/>
        <v>0</v>
      </c>
      <c r="M215" s="136">
        <f t="shared" si="100"/>
        <v>5695561.357</v>
      </c>
      <c r="N215" s="136"/>
      <c r="O215" s="136">
        <f>O216+O217</f>
        <v>5695561.357</v>
      </c>
      <c r="P215" s="136">
        <f t="shared" si="81"/>
        <v>5695.561357</v>
      </c>
      <c r="Q215" s="110">
        <f t="shared" si="74"/>
        <v>0.023144155211879198</v>
      </c>
      <c r="R215" s="171">
        <f t="shared" si="76"/>
        <v>0</v>
      </c>
      <c r="S215" s="3">
        <f t="shared" si="93"/>
        <v>5695.561357</v>
      </c>
      <c r="T215" s="12"/>
      <c r="U215" s="12"/>
    </row>
    <row r="216" spans="1:21" s="86" customFormat="1" ht="18" customHeight="1" hidden="1" outlineLevel="1">
      <c r="A216" s="132"/>
      <c r="B216" s="137" t="s">
        <v>67</v>
      </c>
      <c r="C216" s="138"/>
      <c r="D216" s="138"/>
      <c r="E216" s="131">
        <v>21916840</v>
      </c>
      <c r="F216" s="139"/>
      <c r="G216" s="139"/>
      <c r="H216" s="188"/>
      <c r="I216" s="188"/>
      <c r="J216" s="188"/>
      <c r="K216" s="103"/>
      <c r="L216" s="103"/>
      <c r="M216" s="102">
        <v>5236926.557</v>
      </c>
      <c r="N216" s="102"/>
      <c r="O216" s="102">
        <v>5236926.557</v>
      </c>
      <c r="P216" s="102">
        <f t="shared" si="81"/>
        <v>5236.926557</v>
      </c>
      <c r="Q216" s="113">
        <f t="shared" si="74"/>
        <v>0.023894532957305887</v>
      </c>
      <c r="R216" s="171">
        <f t="shared" si="76"/>
        <v>0</v>
      </c>
      <c r="S216" s="3">
        <f t="shared" si="93"/>
        <v>5236.926557</v>
      </c>
      <c r="T216" s="2"/>
      <c r="U216" s="2"/>
    </row>
    <row r="217" spans="1:21" s="86" customFormat="1" ht="18" customHeight="1" hidden="1" outlineLevel="1">
      <c r="A217" s="132"/>
      <c r="B217" s="137" t="s">
        <v>112</v>
      </c>
      <c r="C217" s="138"/>
      <c r="D217" s="138"/>
      <c r="E217" s="131">
        <v>2692230</v>
      </c>
      <c r="F217" s="139"/>
      <c r="G217" s="139"/>
      <c r="H217" s="188"/>
      <c r="I217" s="188"/>
      <c r="J217" s="188"/>
      <c r="K217" s="103"/>
      <c r="L217" s="103"/>
      <c r="M217" s="102">
        <v>458634.8</v>
      </c>
      <c r="N217" s="102"/>
      <c r="O217" s="102">
        <v>458634.8</v>
      </c>
      <c r="P217" s="102">
        <f t="shared" si="81"/>
        <v>458.6348</v>
      </c>
      <c r="Q217" s="113">
        <f t="shared" si="74"/>
        <v>0.017035498452955357</v>
      </c>
      <c r="R217" s="171">
        <f t="shared" si="76"/>
        <v>0</v>
      </c>
      <c r="S217" s="3">
        <f t="shared" si="93"/>
        <v>458.6348</v>
      </c>
      <c r="T217" s="2"/>
      <c r="U217" s="2"/>
    </row>
    <row r="218" spans="1:21" s="87" customFormat="1" ht="18" customHeight="1" hidden="1" outlineLevel="1">
      <c r="A218" s="132">
        <v>10</v>
      </c>
      <c r="B218" s="134" t="s">
        <v>120</v>
      </c>
      <c r="C218" s="135"/>
      <c r="D218" s="135"/>
      <c r="E218" s="136">
        <f>E219+E220</f>
        <v>20681919</v>
      </c>
      <c r="F218" s="136">
        <f aca="true" t="shared" si="101" ref="F218:M218">F219+F220</f>
        <v>0</v>
      </c>
      <c r="G218" s="136">
        <f t="shared" si="101"/>
        <v>0</v>
      </c>
      <c r="H218" s="136">
        <f t="shared" si="101"/>
        <v>0</v>
      </c>
      <c r="I218" s="136">
        <f t="shared" si="101"/>
        <v>0</v>
      </c>
      <c r="J218" s="136">
        <f t="shared" si="101"/>
        <v>0</v>
      </c>
      <c r="K218" s="136">
        <f t="shared" si="101"/>
        <v>0</v>
      </c>
      <c r="L218" s="136">
        <f t="shared" si="101"/>
        <v>0</v>
      </c>
      <c r="M218" s="136">
        <f t="shared" si="101"/>
        <v>5859437.149</v>
      </c>
      <c r="N218" s="136"/>
      <c r="O218" s="136">
        <f>O219+O220</f>
        <v>5859437.149</v>
      </c>
      <c r="P218" s="136">
        <f t="shared" si="81"/>
        <v>5859.437149</v>
      </c>
      <c r="Q218" s="110">
        <f t="shared" si="74"/>
        <v>0.028331206349855642</v>
      </c>
      <c r="R218" s="171">
        <f t="shared" si="76"/>
        <v>0</v>
      </c>
      <c r="S218" s="3">
        <f t="shared" si="93"/>
        <v>5859.437149</v>
      </c>
      <c r="T218" s="12"/>
      <c r="U218" s="12"/>
    </row>
    <row r="219" spans="1:21" s="86" customFormat="1" ht="18" customHeight="1" hidden="1" outlineLevel="1">
      <c r="A219" s="132"/>
      <c r="B219" s="137" t="s">
        <v>67</v>
      </c>
      <c r="C219" s="138"/>
      <c r="D219" s="138"/>
      <c r="E219" s="131">
        <v>18501529</v>
      </c>
      <c r="F219" s="139"/>
      <c r="G219" s="139"/>
      <c r="H219" s="188"/>
      <c r="I219" s="188"/>
      <c r="J219" s="188"/>
      <c r="K219" s="103"/>
      <c r="L219" s="103"/>
      <c r="M219" s="102">
        <v>5377988.149</v>
      </c>
      <c r="N219" s="102"/>
      <c r="O219" s="102">
        <v>5377988.149</v>
      </c>
      <c r="P219" s="102">
        <f t="shared" si="81"/>
        <v>5377.988149</v>
      </c>
      <c r="Q219" s="113">
        <f t="shared" si="74"/>
        <v>0.029067803796107877</v>
      </c>
      <c r="R219" s="171">
        <f t="shared" si="76"/>
        <v>0</v>
      </c>
      <c r="S219" s="3">
        <f t="shared" si="93"/>
        <v>5377.988149</v>
      </c>
      <c r="T219" s="2"/>
      <c r="U219" s="2"/>
    </row>
    <row r="220" spans="1:21" s="86" customFormat="1" ht="18" customHeight="1" hidden="1" outlineLevel="1">
      <c r="A220" s="132"/>
      <c r="B220" s="137" t="s">
        <v>112</v>
      </c>
      <c r="C220" s="138"/>
      <c r="D220" s="138"/>
      <c r="E220" s="131">
        <v>2180390</v>
      </c>
      <c r="F220" s="139"/>
      <c r="G220" s="139"/>
      <c r="H220" s="188"/>
      <c r="I220" s="188"/>
      <c r="J220" s="188"/>
      <c r="K220" s="103"/>
      <c r="L220" s="103"/>
      <c r="M220" s="102">
        <v>481449</v>
      </c>
      <c r="N220" s="102"/>
      <c r="O220" s="102">
        <v>481449</v>
      </c>
      <c r="P220" s="102">
        <f t="shared" si="81"/>
        <v>481.449</v>
      </c>
      <c r="Q220" s="113">
        <f aca="true" t="shared" si="102" ref="Q220:Q283">P220/(E220+D220)*100</f>
        <v>0.02208086626704397</v>
      </c>
      <c r="R220" s="171">
        <f t="shared" si="76"/>
        <v>0</v>
      </c>
      <c r="S220" s="3">
        <f t="shared" si="93"/>
        <v>481.449</v>
      </c>
      <c r="T220" s="2"/>
      <c r="U220" s="2"/>
    </row>
    <row r="221" spans="1:21" s="87" customFormat="1" ht="18" customHeight="1" hidden="1" outlineLevel="1">
      <c r="A221" s="132">
        <v>11</v>
      </c>
      <c r="B221" s="134" t="s">
        <v>121</v>
      </c>
      <c r="C221" s="135"/>
      <c r="D221" s="135"/>
      <c r="E221" s="136">
        <f>E222+E223</f>
        <v>19184373</v>
      </c>
      <c r="F221" s="136">
        <f aca="true" t="shared" si="103" ref="F221:M221">F222+F223</f>
        <v>0</v>
      </c>
      <c r="G221" s="136">
        <f t="shared" si="103"/>
        <v>0</v>
      </c>
      <c r="H221" s="136">
        <f t="shared" si="103"/>
        <v>0</v>
      </c>
      <c r="I221" s="136">
        <f t="shared" si="103"/>
        <v>0</v>
      </c>
      <c r="J221" s="136">
        <f t="shared" si="103"/>
        <v>0</v>
      </c>
      <c r="K221" s="136">
        <f t="shared" si="103"/>
        <v>0</v>
      </c>
      <c r="L221" s="136">
        <f t="shared" si="103"/>
        <v>0</v>
      </c>
      <c r="M221" s="136">
        <f t="shared" si="103"/>
        <v>3898013.5</v>
      </c>
      <c r="N221" s="136"/>
      <c r="O221" s="136">
        <f>O222+O223</f>
        <v>3898013.5</v>
      </c>
      <c r="P221" s="136">
        <f t="shared" si="81"/>
        <v>3898.0135</v>
      </c>
      <c r="Q221" s="110">
        <f t="shared" si="102"/>
        <v>0.02031869115555666</v>
      </c>
      <c r="R221" s="171">
        <f t="shared" si="76"/>
        <v>0</v>
      </c>
      <c r="S221" s="3">
        <f t="shared" si="93"/>
        <v>3898.0135</v>
      </c>
      <c r="T221" s="12"/>
      <c r="U221" s="12"/>
    </row>
    <row r="222" spans="1:21" s="86" customFormat="1" ht="18" customHeight="1" hidden="1" outlineLevel="1">
      <c r="A222" s="132"/>
      <c r="B222" s="137" t="s">
        <v>67</v>
      </c>
      <c r="C222" s="138"/>
      <c r="D222" s="138"/>
      <c r="E222" s="131">
        <v>16502243</v>
      </c>
      <c r="F222" s="139"/>
      <c r="G222" s="139"/>
      <c r="H222" s="188"/>
      <c r="I222" s="188"/>
      <c r="J222" s="188"/>
      <c r="K222" s="103"/>
      <c r="L222" s="103"/>
      <c r="M222" s="102">
        <v>3532513.5</v>
      </c>
      <c r="N222" s="102"/>
      <c r="O222" s="102">
        <v>3532513.5</v>
      </c>
      <c r="P222" s="102">
        <f t="shared" si="81"/>
        <v>3532.5135</v>
      </c>
      <c r="Q222" s="113">
        <f t="shared" si="102"/>
        <v>0.021406262772884873</v>
      </c>
      <c r="R222" s="171">
        <f t="shared" si="76"/>
        <v>0</v>
      </c>
      <c r="S222" s="3">
        <f t="shared" si="93"/>
        <v>3532.5135</v>
      </c>
      <c r="T222" s="2"/>
      <c r="U222" s="2"/>
    </row>
    <row r="223" spans="1:21" s="86" customFormat="1" ht="18" customHeight="1" hidden="1" outlineLevel="1">
      <c r="A223" s="132"/>
      <c r="B223" s="137" t="s">
        <v>112</v>
      </c>
      <c r="C223" s="138"/>
      <c r="D223" s="138"/>
      <c r="E223" s="131">
        <v>2682130</v>
      </c>
      <c r="F223" s="139"/>
      <c r="G223" s="139"/>
      <c r="H223" s="188"/>
      <c r="I223" s="188"/>
      <c r="J223" s="188"/>
      <c r="K223" s="103"/>
      <c r="L223" s="103"/>
      <c r="M223" s="102">
        <v>365500</v>
      </c>
      <c r="N223" s="102"/>
      <c r="O223" s="102">
        <v>365500</v>
      </c>
      <c r="P223" s="102">
        <f t="shared" si="81"/>
        <v>365.5</v>
      </c>
      <c r="Q223" s="113">
        <f t="shared" si="102"/>
        <v>0.013627229105226072</v>
      </c>
      <c r="R223" s="171">
        <f t="shared" si="76"/>
        <v>0</v>
      </c>
      <c r="S223" s="3">
        <f t="shared" si="93"/>
        <v>365.5</v>
      </c>
      <c r="T223" s="2"/>
      <c r="U223" s="2"/>
    </row>
    <row r="224" spans="1:21" s="87" customFormat="1" ht="18" customHeight="1" hidden="1" outlineLevel="1">
      <c r="A224" s="132">
        <v>12</v>
      </c>
      <c r="B224" s="134" t="s">
        <v>122</v>
      </c>
      <c r="C224" s="135"/>
      <c r="D224" s="135"/>
      <c r="E224" s="136">
        <f>E225+E226</f>
        <v>35236020</v>
      </c>
      <c r="F224" s="136">
        <f aca="true" t="shared" si="104" ref="F224:M224">F225+F226</f>
        <v>0</v>
      </c>
      <c r="G224" s="136">
        <f t="shared" si="104"/>
        <v>0</v>
      </c>
      <c r="H224" s="136">
        <f t="shared" si="104"/>
        <v>0</v>
      </c>
      <c r="I224" s="136">
        <f t="shared" si="104"/>
        <v>0</v>
      </c>
      <c r="J224" s="136">
        <f t="shared" si="104"/>
        <v>0</v>
      </c>
      <c r="K224" s="136">
        <f t="shared" si="104"/>
        <v>0</v>
      </c>
      <c r="L224" s="136">
        <f t="shared" si="104"/>
        <v>0</v>
      </c>
      <c r="M224" s="136">
        <f t="shared" si="104"/>
        <v>6205888.899</v>
      </c>
      <c r="N224" s="136"/>
      <c r="O224" s="136">
        <f>O225+O226</f>
        <v>6205888.899</v>
      </c>
      <c r="P224" s="136">
        <f t="shared" si="81"/>
        <v>6205.8888990000005</v>
      </c>
      <c r="Q224" s="110">
        <f t="shared" si="102"/>
        <v>0.017612343559232854</v>
      </c>
      <c r="R224" s="171">
        <f aca="true" t="shared" si="105" ref="R224:R287">O224-P224*1000</f>
        <v>0</v>
      </c>
      <c r="S224" s="3">
        <f t="shared" si="93"/>
        <v>6205.8888990000005</v>
      </c>
      <c r="T224" s="12"/>
      <c r="U224" s="12"/>
    </row>
    <row r="225" spans="1:21" s="86" customFormat="1" ht="18" customHeight="1" hidden="1" outlineLevel="1">
      <c r="A225" s="132"/>
      <c r="B225" s="137" t="s">
        <v>67</v>
      </c>
      <c r="C225" s="138"/>
      <c r="D225" s="138"/>
      <c r="E225" s="131">
        <v>28515230</v>
      </c>
      <c r="F225" s="139"/>
      <c r="G225" s="139"/>
      <c r="H225" s="188"/>
      <c r="I225" s="188"/>
      <c r="J225" s="188"/>
      <c r="K225" s="103"/>
      <c r="L225" s="103"/>
      <c r="M225" s="102">
        <v>4559164.899</v>
      </c>
      <c r="N225" s="102"/>
      <c r="O225" s="102">
        <v>4559164.899</v>
      </c>
      <c r="P225" s="102">
        <f t="shared" si="81"/>
        <v>4559.164899</v>
      </c>
      <c r="Q225" s="113">
        <f t="shared" si="102"/>
        <v>0.015988525777277617</v>
      </c>
      <c r="R225" s="171">
        <f t="shared" si="105"/>
        <v>0</v>
      </c>
      <c r="S225" s="3">
        <f t="shared" si="93"/>
        <v>4559.164899</v>
      </c>
      <c r="T225" s="2"/>
      <c r="U225" s="2"/>
    </row>
    <row r="226" spans="1:21" s="86" customFormat="1" ht="18" customHeight="1" hidden="1" outlineLevel="1">
      <c r="A226" s="132"/>
      <c r="B226" s="137" t="s">
        <v>112</v>
      </c>
      <c r="C226" s="138"/>
      <c r="D226" s="138"/>
      <c r="E226" s="131">
        <v>6720790</v>
      </c>
      <c r="F226" s="139"/>
      <c r="G226" s="139"/>
      <c r="H226" s="188"/>
      <c r="I226" s="188"/>
      <c r="J226" s="188"/>
      <c r="K226" s="103"/>
      <c r="L226" s="103"/>
      <c r="M226" s="102">
        <v>1646724</v>
      </c>
      <c r="N226" s="102"/>
      <c r="O226" s="102">
        <v>1646724</v>
      </c>
      <c r="P226" s="102">
        <f t="shared" si="81"/>
        <v>1646.724</v>
      </c>
      <c r="Q226" s="113">
        <f t="shared" si="102"/>
        <v>0.024501940992055993</v>
      </c>
      <c r="R226" s="171">
        <f t="shared" si="105"/>
        <v>0</v>
      </c>
      <c r="S226" s="3">
        <f t="shared" si="93"/>
        <v>1646.724</v>
      </c>
      <c r="T226" s="2"/>
      <c r="U226" s="2"/>
    </row>
    <row r="227" spans="1:21" s="87" customFormat="1" ht="18" customHeight="1" hidden="1" outlineLevel="1">
      <c r="A227" s="132">
        <v>13</v>
      </c>
      <c r="B227" s="134" t="s">
        <v>123</v>
      </c>
      <c r="C227" s="135"/>
      <c r="D227" s="135"/>
      <c r="E227" s="136">
        <f>E228+E229</f>
        <v>32651595</v>
      </c>
      <c r="F227" s="136">
        <f aca="true" t="shared" si="106" ref="F227:M227">F228+F229</f>
        <v>0</v>
      </c>
      <c r="G227" s="136">
        <f t="shared" si="106"/>
        <v>0</v>
      </c>
      <c r="H227" s="136">
        <f t="shared" si="106"/>
        <v>0</v>
      </c>
      <c r="I227" s="136">
        <f t="shared" si="106"/>
        <v>0</v>
      </c>
      <c r="J227" s="136">
        <f t="shared" si="106"/>
        <v>0</v>
      </c>
      <c r="K227" s="136">
        <f t="shared" si="106"/>
        <v>0</v>
      </c>
      <c r="L227" s="136">
        <f t="shared" si="106"/>
        <v>0</v>
      </c>
      <c r="M227" s="136">
        <f t="shared" si="106"/>
        <v>7174699.509</v>
      </c>
      <c r="N227" s="136"/>
      <c r="O227" s="136">
        <f>O228+O229</f>
        <v>7174699.509</v>
      </c>
      <c r="P227" s="136">
        <f t="shared" si="81"/>
        <v>7174.699509</v>
      </c>
      <c r="Q227" s="110">
        <f t="shared" si="102"/>
        <v>0.02197350392530595</v>
      </c>
      <c r="R227" s="171">
        <f t="shared" si="105"/>
        <v>0</v>
      </c>
      <c r="S227" s="3">
        <f t="shared" si="93"/>
        <v>7174.699509</v>
      </c>
      <c r="T227" s="12"/>
      <c r="U227" s="12"/>
    </row>
    <row r="228" spans="1:21" s="86" customFormat="1" ht="18" customHeight="1" hidden="1" outlineLevel="1">
      <c r="A228" s="132"/>
      <c r="B228" s="137" t="s">
        <v>67</v>
      </c>
      <c r="C228" s="138"/>
      <c r="D228" s="138"/>
      <c r="E228" s="131">
        <v>28154994</v>
      </c>
      <c r="F228" s="139"/>
      <c r="G228" s="139"/>
      <c r="H228" s="188"/>
      <c r="I228" s="188"/>
      <c r="J228" s="188"/>
      <c r="K228" s="103"/>
      <c r="L228" s="103"/>
      <c r="M228" s="102">
        <v>5482145.509</v>
      </c>
      <c r="N228" s="102"/>
      <c r="O228" s="102">
        <v>5482145.509</v>
      </c>
      <c r="P228" s="102">
        <f t="shared" si="81"/>
        <v>5482.145509</v>
      </c>
      <c r="Q228" s="113">
        <f t="shared" si="102"/>
        <v>0.019471307679909292</v>
      </c>
      <c r="R228" s="171">
        <f t="shared" si="105"/>
        <v>0</v>
      </c>
      <c r="S228" s="3">
        <f t="shared" si="93"/>
        <v>5482.145509</v>
      </c>
      <c r="T228" s="2"/>
      <c r="U228" s="2"/>
    </row>
    <row r="229" spans="1:21" s="86" customFormat="1" ht="18" customHeight="1" hidden="1" outlineLevel="1">
      <c r="A229" s="132"/>
      <c r="B229" s="137" t="s">
        <v>112</v>
      </c>
      <c r="C229" s="138"/>
      <c r="D229" s="138"/>
      <c r="E229" s="131">
        <v>4496601</v>
      </c>
      <c r="F229" s="139"/>
      <c r="G229" s="139"/>
      <c r="H229" s="188"/>
      <c r="I229" s="188"/>
      <c r="J229" s="188"/>
      <c r="K229" s="103"/>
      <c r="L229" s="103"/>
      <c r="M229" s="102">
        <v>1692554</v>
      </c>
      <c r="N229" s="102"/>
      <c r="O229" s="102">
        <v>1692554</v>
      </c>
      <c r="P229" s="102">
        <f aca="true" t="shared" si="107" ref="P229:P292">O229/1000</f>
        <v>1692.554</v>
      </c>
      <c r="Q229" s="113">
        <f t="shared" si="102"/>
        <v>0.03764074241855126</v>
      </c>
      <c r="R229" s="171">
        <f t="shared" si="105"/>
        <v>0</v>
      </c>
      <c r="S229" s="3">
        <f t="shared" si="93"/>
        <v>1692.554</v>
      </c>
      <c r="T229" s="2"/>
      <c r="U229" s="2"/>
    </row>
    <row r="230" spans="1:21" s="87" customFormat="1" ht="18" customHeight="1" hidden="1" outlineLevel="1">
      <c r="A230" s="132">
        <v>14</v>
      </c>
      <c r="B230" s="134" t="s">
        <v>124</v>
      </c>
      <c r="C230" s="135"/>
      <c r="D230" s="135"/>
      <c r="E230" s="136">
        <f>E231+E232</f>
        <v>21277463</v>
      </c>
      <c r="F230" s="136">
        <f aca="true" t="shared" si="108" ref="F230:M230">F231+F232</f>
        <v>0</v>
      </c>
      <c r="G230" s="136">
        <f t="shared" si="108"/>
        <v>0</v>
      </c>
      <c r="H230" s="136">
        <f t="shared" si="108"/>
        <v>0</v>
      </c>
      <c r="I230" s="136">
        <f t="shared" si="108"/>
        <v>0</v>
      </c>
      <c r="J230" s="136">
        <f t="shared" si="108"/>
        <v>0</v>
      </c>
      <c r="K230" s="136">
        <f t="shared" si="108"/>
        <v>0</v>
      </c>
      <c r="L230" s="136">
        <f t="shared" si="108"/>
        <v>0</v>
      </c>
      <c r="M230" s="136">
        <f t="shared" si="108"/>
        <v>4604058.61</v>
      </c>
      <c r="N230" s="136"/>
      <c r="O230" s="136">
        <f>O231+O232</f>
        <v>4604058.61</v>
      </c>
      <c r="P230" s="136">
        <f t="shared" si="107"/>
        <v>4604.05861</v>
      </c>
      <c r="Q230" s="110">
        <f t="shared" si="102"/>
        <v>0.021638193472595865</v>
      </c>
      <c r="R230" s="171">
        <f t="shared" si="105"/>
        <v>0</v>
      </c>
      <c r="S230" s="3">
        <f t="shared" si="93"/>
        <v>4604.05861</v>
      </c>
      <c r="T230" s="12"/>
      <c r="U230" s="12"/>
    </row>
    <row r="231" spans="1:21" s="86" customFormat="1" ht="18" customHeight="1" hidden="1" outlineLevel="1">
      <c r="A231" s="132"/>
      <c r="B231" s="137" t="s">
        <v>67</v>
      </c>
      <c r="C231" s="138"/>
      <c r="D231" s="138"/>
      <c r="E231" s="131">
        <v>18615888</v>
      </c>
      <c r="F231" s="139"/>
      <c r="G231" s="139"/>
      <c r="H231" s="188"/>
      <c r="I231" s="188"/>
      <c r="J231" s="188"/>
      <c r="K231" s="103"/>
      <c r="L231" s="103"/>
      <c r="M231" s="102">
        <v>3793586.447</v>
      </c>
      <c r="N231" s="102"/>
      <c r="O231" s="102">
        <v>3793586.447</v>
      </c>
      <c r="P231" s="102">
        <f t="shared" si="107"/>
        <v>3793.586447</v>
      </c>
      <c r="Q231" s="113">
        <f t="shared" si="102"/>
        <v>0.020378219115843414</v>
      </c>
      <c r="R231" s="171">
        <f t="shared" si="105"/>
        <v>0</v>
      </c>
      <c r="S231" s="3">
        <f aca="true" t="shared" si="109" ref="S231:S262">M231/1000</f>
        <v>3793.586447</v>
      </c>
      <c r="T231" s="2"/>
      <c r="U231" s="2"/>
    </row>
    <row r="232" spans="1:21" s="86" customFormat="1" ht="18" customHeight="1" hidden="1" outlineLevel="1">
      <c r="A232" s="132"/>
      <c r="B232" s="137" t="s">
        <v>112</v>
      </c>
      <c r="C232" s="138"/>
      <c r="D232" s="138"/>
      <c r="E232" s="131">
        <v>2661575</v>
      </c>
      <c r="F232" s="139"/>
      <c r="G232" s="139"/>
      <c r="H232" s="188"/>
      <c r="I232" s="188"/>
      <c r="J232" s="188"/>
      <c r="K232" s="103"/>
      <c r="L232" s="103"/>
      <c r="M232" s="102">
        <v>810472.163</v>
      </c>
      <c r="N232" s="102"/>
      <c r="O232" s="102">
        <v>810472.163</v>
      </c>
      <c r="P232" s="102">
        <f t="shared" si="107"/>
        <v>810.4721629999999</v>
      </c>
      <c r="Q232" s="113">
        <f t="shared" si="102"/>
        <v>0.030450848200783365</v>
      </c>
      <c r="R232" s="171">
        <f t="shared" si="105"/>
        <v>0</v>
      </c>
      <c r="S232" s="3">
        <f t="shared" si="109"/>
        <v>810.4721629999999</v>
      </c>
      <c r="T232" s="2"/>
      <c r="U232" s="2"/>
    </row>
    <row r="233" spans="1:21" s="87" customFormat="1" ht="18" customHeight="1" hidden="1" outlineLevel="1">
      <c r="A233" s="132">
        <v>15</v>
      </c>
      <c r="B233" s="134" t="s">
        <v>125</v>
      </c>
      <c r="C233" s="135"/>
      <c r="D233" s="135"/>
      <c r="E233" s="136">
        <f>E234+E235</f>
        <v>31590559</v>
      </c>
      <c r="F233" s="136">
        <f aca="true" t="shared" si="110" ref="F233:M233">F234+F235</f>
        <v>0</v>
      </c>
      <c r="G233" s="136">
        <f t="shared" si="110"/>
        <v>0</v>
      </c>
      <c r="H233" s="136">
        <f t="shared" si="110"/>
        <v>0</v>
      </c>
      <c r="I233" s="136">
        <f t="shared" si="110"/>
        <v>0</v>
      </c>
      <c r="J233" s="136">
        <f t="shared" si="110"/>
        <v>0</v>
      </c>
      <c r="K233" s="136">
        <f t="shared" si="110"/>
        <v>0</v>
      </c>
      <c r="L233" s="136">
        <f t="shared" si="110"/>
        <v>0</v>
      </c>
      <c r="M233" s="136">
        <f t="shared" si="110"/>
        <v>7823748.306</v>
      </c>
      <c r="N233" s="136"/>
      <c r="O233" s="136">
        <f>O234+O235</f>
        <v>7823748.306</v>
      </c>
      <c r="P233" s="136">
        <f t="shared" si="107"/>
        <v>7823.7483059999995</v>
      </c>
      <c r="Q233" s="110">
        <f t="shared" si="102"/>
        <v>0.024766096434064366</v>
      </c>
      <c r="R233" s="171">
        <f t="shared" si="105"/>
        <v>0</v>
      </c>
      <c r="S233" s="3">
        <f t="shared" si="109"/>
        <v>7823.7483059999995</v>
      </c>
      <c r="T233" s="12"/>
      <c r="U233" s="12"/>
    </row>
    <row r="234" spans="1:21" s="86" customFormat="1" ht="18" customHeight="1" hidden="1" outlineLevel="1">
      <c r="A234" s="132"/>
      <c r="B234" s="137" t="s">
        <v>67</v>
      </c>
      <c r="C234" s="138"/>
      <c r="D234" s="138"/>
      <c r="E234" s="131">
        <v>25721519</v>
      </c>
      <c r="F234" s="139"/>
      <c r="G234" s="139"/>
      <c r="H234" s="188"/>
      <c r="I234" s="188"/>
      <c r="J234" s="188"/>
      <c r="K234" s="103"/>
      <c r="L234" s="103"/>
      <c r="M234" s="102">
        <v>5845248.306</v>
      </c>
      <c r="N234" s="102"/>
      <c r="O234" s="102">
        <v>5845248.306</v>
      </c>
      <c r="P234" s="102">
        <f t="shared" si="107"/>
        <v>5845.2483059999995</v>
      </c>
      <c r="Q234" s="113">
        <f t="shared" si="102"/>
        <v>0.022725128737536845</v>
      </c>
      <c r="R234" s="171">
        <f t="shared" si="105"/>
        <v>0</v>
      </c>
      <c r="S234" s="3">
        <f t="shared" si="109"/>
        <v>5845.2483059999995</v>
      </c>
      <c r="T234" s="2"/>
      <c r="U234" s="2"/>
    </row>
    <row r="235" spans="1:21" s="86" customFormat="1" ht="18" customHeight="1" hidden="1" outlineLevel="1">
      <c r="A235" s="132"/>
      <c r="B235" s="137" t="s">
        <v>112</v>
      </c>
      <c r="C235" s="138"/>
      <c r="D235" s="138"/>
      <c r="E235" s="131">
        <v>5869040</v>
      </c>
      <c r="F235" s="139"/>
      <c r="G235" s="139"/>
      <c r="H235" s="188"/>
      <c r="I235" s="188"/>
      <c r="J235" s="188"/>
      <c r="K235" s="103"/>
      <c r="L235" s="103"/>
      <c r="M235" s="102">
        <v>1978500</v>
      </c>
      <c r="N235" s="102"/>
      <c r="O235" s="102">
        <v>1978500</v>
      </c>
      <c r="P235" s="102">
        <f t="shared" si="107"/>
        <v>1978.5</v>
      </c>
      <c r="Q235" s="113">
        <f t="shared" si="102"/>
        <v>0.03371079426959094</v>
      </c>
      <c r="R235" s="171">
        <f t="shared" si="105"/>
        <v>0</v>
      </c>
      <c r="S235" s="3">
        <f t="shared" si="109"/>
        <v>1978.5</v>
      </c>
      <c r="T235" s="2"/>
      <c r="U235" s="2"/>
    </row>
    <row r="236" spans="1:21" s="87" customFormat="1" ht="18" customHeight="1" hidden="1" outlineLevel="1">
      <c r="A236" s="132">
        <v>16</v>
      </c>
      <c r="B236" s="134" t="s">
        <v>126</v>
      </c>
      <c r="C236" s="135"/>
      <c r="D236" s="135"/>
      <c r="E236" s="136">
        <f>E237+E238</f>
        <v>21324277</v>
      </c>
      <c r="F236" s="136">
        <f aca="true" t="shared" si="111" ref="F236:M236">F237+F238</f>
        <v>0</v>
      </c>
      <c r="G236" s="136">
        <f t="shared" si="111"/>
        <v>0</v>
      </c>
      <c r="H236" s="136">
        <f t="shared" si="111"/>
        <v>0</v>
      </c>
      <c r="I236" s="136">
        <f t="shared" si="111"/>
        <v>0</v>
      </c>
      <c r="J236" s="136">
        <f t="shared" si="111"/>
        <v>0</v>
      </c>
      <c r="K236" s="136">
        <f t="shared" si="111"/>
        <v>0</v>
      </c>
      <c r="L236" s="136">
        <f t="shared" si="111"/>
        <v>0</v>
      </c>
      <c r="M236" s="136">
        <f t="shared" si="111"/>
        <v>4730015.893999999</v>
      </c>
      <c r="N236" s="136"/>
      <c r="O236" s="136">
        <f>O237+O238</f>
        <v>4730015.893999999</v>
      </c>
      <c r="P236" s="136">
        <f t="shared" si="107"/>
        <v>4730.015893999999</v>
      </c>
      <c r="Q236" s="110">
        <f t="shared" si="102"/>
        <v>0.022181365839507708</v>
      </c>
      <c r="R236" s="171">
        <f t="shared" si="105"/>
        <v>0</v>
      </c>
      <c r="S236" s="3">
        <f t="shared" si="109"/>
        <v>4730.015893999999</v>
      </c>
      <c r="T236" s="12"/>
      <c r="U236" s="12"/>
    </row>
    <row r="237" spans="1:21" s="86" customFormat="1" ht="18" customHeight="1" hidden="1" outlineLevel="1">
      <c r="A237" s="132"/>
      <c r="B237" s="137" t="s">
        <v>67</v>
      </c>
      <c r="C237" s="138"/>
      <c r="D237" s="138"/>
      <c r="E237" s="131">
        <v>18786900</v>
      </c>
      <c r="F237" s="139"/>
      <c r="G237" s="139"/>
      <c r="H237" s="188"/>
      <c r="I237" s="188"/>
      <c r="J237" s="188"/>
      <c r="K237" s="103"/>
      <c r="L237" s="103"/>
      <c r="M237" s="102">
        <v>4005342.894</v>
      </c>
      <c r="N237" s="102"/>
      <c r="O237" s="102">
        <v>4005342.894</v>
      </c>
      <c r="P237" s="102">
        <f t="shared" si="107"/>
        <v>4005.342894</v>
      </c>
      <c r="Q237" s="113">
        <f t="shared" si="102"/>
        <v>0.021319871261357648</v>
      </c>
      <c r="R237" s="171">
        <f t="shared" si="105"/>
        <v>0</v>
      </c>
      <c r="S237" s="3">
        <f t="shared" si="109"/>
        <v>4005.342894</v>
      </c>
      <c r="T237" s="2"/>
      <c r="U237" s="2"/>
    </row>
    <row r="238" spans="1:21" s="86" customFormat="1" ht="18" customHeight="1" hidden="1" outlineLevel="1">
      <c r="A238" s="132"/>
      <c r="B238" s="137" t="s">
        <v>112</v>
      </c>
      <c r="C238" s="138"/>
      <c r="D238" s="138"/>
      <c r="E238" s="131">
        <v>2537377</v>
      </c>
      <c r="F238" s="139"/>
      <c r="G238" s="139"/>
      <c r="H238" s="188"/>
      <c r="I238" s="188"/>
      <c r="J238" s="188"/>
      <c r="K238" s="103"/>
      <c r="L238" s="103"/>
      <c r="M238" s="102">
        <v>724673</v>
      </c>
      <c r="N238" s="102"/>
      <c r="O238" s="102">
        <v>724673</v>
      </c>
      <c r="P238" s="102">
        <f t="shared" si="107"/>
        <v>724.673</v>
      </c>
      <c r="Q238" s="113">
        <f t="shared" si="102"/>
        <v>0.028559926254553423</v>
      </c>
      <c r="R238" s="171">
        <f t="shared" si="105"/>
        <v>0</v>
      </c>
      <c r="S238" s="3">
        <f t="shared" si="109"/>
        <v>724.673</v>
      </c>
      <c r="T238" s="2"/>
      <c r="U238" s="2"/>
    </row>
    <row r="239" spans="1:21" s="87" customFormat="1" ht="18" customHeight="1" hidden="1" outlineLevel="1">
      <c r="A239" s="132">
        <v>17</v>
      </c>
      <c r="B239" s="134" t="s">
        <v>127</v>
      </c>
      <c r="C239" s="135"/>
      <c r="D239" s="135"/>
      <c r="E239" s="136">
        <f>E240+E241</f>
        <v>29928451</v>
      </c>
      <c r="F239" s="136">
        <f aca="true" t="shared" si="112" ref="F239:M239">F240+F241</f>
        <v>0</v>
      </c>
      <c r="G239" s="136">
        <f t="shared" si="112"/>
        <v>0</v>
      </c>
      <c r="H239" s="136">
        <f t="shared" si="112"/>
        <v>0</v>
      </c>
      <c r="I239" s="136">
        <f t="shared" si="112"/>
        <v>0</v>
      </c>
      <c r="J239" s="136">
        <f t="shared" si="112"/>
        <v>0</v>
      </c>
      <c r="K239" s="136">
        <f t="shared" si="112"/>
        <v>0</v>
      </c>
      <c r="L239" s="136">
        <f t="shared" si="112"/>
        <v>0</v>
      </c>
      <c r="M239" s="136">
        <f t="shared" si="112"/>
        <v>6242134.877</v>
      </c>
      <c r="N239" s="136"/>
      <c r="O239" s="136">
        <f>O240+O241</f>
        <v>6242134.877</v>
      </c>
      <c r="P239" s="136">
        <f t="shared" si="107"/>
        <v>6242.134877</v>
      </c>
      <c r="Q239" s="110">
        <f t="shared" si="102"/>
        <v>0.020856859170559815</v>
      </c>
      <c r="R239" s="171">
        <f t="shared" si="105"/>
        <v>0</v>
      </c>
      <c r="S239" s="3">
        <f t="shared" si="109"/>
        <v>6242.134877</v>
      </c>
      <c r="T239" s="12"/>
      <c r="U239" s="12"/>
    </row>
    <row r="240" spans="1:21" s="86" customFormat="1" ht="18" customHeight="1" hidden="1" outlineLevel="1">
      <c r="A240" s="132"/>
      <c r="B240" s="137" t="s">
        <v>67</v>
      </c>
      <c r="C240" s="138"/>
      <c r="D240" s="138"/>
      <c r="E240" s="131">
        <v>22872696</v>
      </c>
      <c r="F240" s="139"/>
      <c r="G240" s="139"/>
      <c r="H240" s="188"/>
      <c r="I240" s="188"/>
      <c r="J240" s="188"/>
      <c r="K240" s="103"/>
      <c r="L240" s="103"/>
      <c r="M240" s="102">
        <v>4826299.877</v>
      </c>
      <c r="N240" s="102"/>
      <c r="O240" s="102">
        <v>4826299.877</v>
      </c>
      <c r="P240" s="102">
        <f t="shared" si="107"/>
        <v>4826.299877</v>
      </c>
      <c r="Q240" s="113">
        <f t="shared" si="102"/>
        <v>0.02110070398784647</v>
      </c>
      <c r="R240" s="171">
        <f t="shared" si="105"/>
        <v>0</v>
      </c>
      <c r="S240" s="3">
        <f t="shared" si="109"/>
        <v>4826.299877</v>
      </c>
      <c r="T240" s="2"/>
      <c r="U240" s="2"/>
    </row>
    <row r="241" spans="1:21" s="86" customFormat="1" ht="18" customHeight="1" hidden="1" outlineLevel="1">
      <c r="A241" s="132"/>
      <c r="B241" s="137" t="s">
        <v>112</v>
      </c>
      <c r="C241" s="138"/>
      <c r="D241" s="138"/>
      <c r="E241" s="131">
        <v>7055755</v>
      </c>
      <c r="F241" s="139"/>
      <c r="G241" s="139"/>
      <c r="H241" s="188"/>
      <c r="I241" s="188"/>
      <c r="J241" s="188"/>
      <c r="K241" s="103"/>
      <c r="L241" s="103"/>
      <c r="M241" s="102">
        <v>1415835</v>
      </c>
      <c r="N241" s="102"/>
      <c r="O241" s="102">
        <v>1415835</v>
      </c>
      <c r="P241" s="102">
        <f t="shared" si="107"/>
        <v>1415.835</v>
      </c>
      <c r="Q241" s="113">
        <f t="shared" si="102"/>
        <v>0.020066385525007602</v>
      </c>
      <c r="R241" s="171">
        <f t="shared" si="105"/>
        <v>0</v>
      </c>
      <c r="S241" s="3">
        <f t="shared" si="109"/>
        <v>1415.835</v>
      </c>
      <c r="T241" s="2"/>
      <c r="U241" s="2"/>
    </row>
    <row r="242" spans="1:21" s="87" customFormat="1" ht="18" customHeight="1" hidden="1" outlineLevel="1">
      <c r="A242" s="132">
        <v>18</v>
      </c>
      <c r="B242" s="134" t="s">
        <v>128</v>
      </c>
      <c r="C242" s="135"/>
      <c r="D242" s="135"/>
      <c r="E242" s="136">
        <f>E243+E244</f>
        <v>35968496</v>
      </c>
      <c r="F242" s="136">
        <f aca="true" t="shared" si="113" ref="F242:M242">F243+F244</f>
        <v>0</v>
      </c>
      <c r="G242" s="136">
        <f t="shared" si="113"/>
        <v>0</v>
      </c>
      <c r="H242" s="136">
        <f t="shared" si="113"/>
        <v>0</v>
      </c>
      <c r="I242" s="136">
        <f t="shared" si="113"/>
        <v>0</v>
      </c>
      <c r="J242" s="136">
        <f t="shared" si="113"/>
        <v>0</v>
      </c>
      <c r="K242" s="136">
        <f t="shared" si="113"/>
        <v>0</v>
      </c>
      <c r="L242" s="136">
        <f t="shared" si="113"/>
        <v>0</v>
      </c>
      <c r="M242" s="136">
        <f t="shared" si="113"/>
        <v>7420150.46</v>
      </c>
      <c r="N242" s="136"/>
      <c r="O242" s="136">
        <f>O243+O244</f>
        <v>7420150.46</v>
      </c>
      <c r="P242" s="136">
        <f t="shared" si="107"/>
        <v>7420.15046</v>
      </c>
      <c r="Q242" s="110">
        <f t="shared" si="102"/>
        <v>0.02062958223218452</v>
      </c>
      <c r="R242" s="171">
        <f t="shared" si="105"/>
        <v>0</v>
      </c>
      <c r="S242" s="3">
        <f t="shared" si="109"/>
        <v>7420.15046</v>
      </c>
      <c r="T242" s="12"/>
      <c r="U242" s="12"/>
    </row>
    <row r="243" spans="1:21" s="86" customFormat="1" ht="18" customHeight="1" hidden="1" outlineLevel="1">
      <c r="A243" s="132"/>
      <c r="B243" s="137" t="s">
        <v>67</v>
      </c>
      <c r="C243" s="138"/>
      <c r="D243" s="138"/>
      <c r="E243" s="131">
        <v>27428591</v>
      </c>
      <c r="F243" s="139"/>
      <c r="G243" s="139"/>
      <c r="H243" s="188"/>
      <c r="I243" s="188"/>
      <c r="J243" s="188"/>
      <c r="K243" s="103"/>
      <c r="L243" s="103"/>
      <c r="M243" s="102">
        <v>6310390.46</v>
      </c>
      <c r="N243" s="102"/>
      <c r="O243" s="102">
        <v>6310390.46</v>
      </c>
      <c r="P243" s="102">
        <f t="shared" si="107"/>
        <v>6310.39046</v>
      </c>
      <c r="Q243" s="113">
        <f t="shared" si="102"/>
        <v>0.02300661546923792</v>
      </c>
      <c r="R243" s="171">
        <f t="shared" si="105"/>
        <v>0</v>
      </c>
      <c r="S243" s="3">
        <f t="shared" si="109"/>
        <v>6310.39046</v>
      </c>
      <c r="T243" s="2"/>
      <c r="U243" s="2"/>
    </row>
    <row r="244" spans="1:21" s="86" customFormat="1" ht="18" customHeight="1" hidden="1" outlineLevel="1">
      <c r="A244" s="132"/>
      <c r="B244" s="137" t="s">
        <v>112</v>
      </c>
      <c r="C244" s="138"/>
      <c r="D244" s="138"/>
      <c r="E244" s="131">
        <v>8539905</v>
      </c>
      <c r="F244" s="139"/>
      <c r="G244" s="139"/>
      <c r="H244" s="188"/>
      <c r="I244" s="188"/>
      <c r="J244" s="188"/>
      <c r="K244" s="103"/>
      <c r="L244" s="103"/>
      <c r="M244" s="102">
        <v>1109760</v>
      </c>
      <c r="N244" s="102"/>
      <c r="O244" s="102">
        <v>1109760</v>
      </c>
      <c r="P244" s="102">
        <f t="shared" si="107"/>
        <v>1109.76</v>
      </c>
      <c r="Q244" s="113">
        <f t="shared" si="102"/>
        <v>0.012994992333052884</v>
      </c>
      <c r="R244" s="171">
        <f t="shared" si="105"/>
        <v>0</v>
      </c>
      <c r="S244" s="3">
        <f t="shared" si="109"/>
        <v>1109.76</v>
      </c>
      <c r="T244" s="2"/>
      <c r="U244" s="2"/>
    </row>
    <row r="245" spans="1:21" s="87" customFormat="1" ht="18" customHeight="1" hidden="1" outlineLevel="1">
      <c r="A245" s="132">
        <v>19</v>
      </c>
      <c r="B245" s="134" t="s">
        <v>129</v>
      </c>
      <c r="C245" s="135"/>
      <c r="D245" s="135"/>
      <c r="E245" s="136">
        <f>E246+E247</f>
        <v>18436800</v>
      </c>
      <c r="F245" s="136">
        <f aca="true" t="shared" si="114" ref="F245:M245">F246+F247</f>
        <v>0</v>
      </c>
      <c r="G245" s="136">
        <f t="shared" si="114"/>
        <v>0</v>
      </c>
      <c r="H245" s="136">
        <f t="shared" si="114"/>
        <v>0</v>
      </c>
      <c r="I245" s="136">
        <f t="shared" si="114"/>
        <v>0</v>
      </c>
      <c r="J245" s="136">
        <f t="shared" si="114"/>
        <v>0</v>
      </c>
      <c r="K245" s="136">
        <f t="shared" si="114"/>
        <v>0</v>
      </c>
      <c r="L245" s="136">
        <f t="shared" si="114"/>
        <v>0</v>
      </c>
      <c r="M245" s="136">
        <f t="shared" si="114"/>
        <v>3142080.239</v>
      </c>
      <c r="N245" s="136"/>
      <c r="O245" s="136">
        <f>O246+O247</f>
        <v>3142080.239</v>
      </c>
      <c r="P245" s="136">
        <f t="shared" si="107"/>
        <v>3142.080239</v>
      </c>
      <c r="Q245" s="110">
        <f t="shared" si="102"/>
        <v>0.017042438161720037</v>
      </c>
      <c r="R245" s="171">
        <f t="shared" si="105"/>
        <v>0</v>
      </c>
      <c r="S245" s="3">
        <f t="shared" si="109"/>
        <v>3142.080239</v>
      </c>
      <c r="T245" s="12"/>
      <c r="U245" s="12"/>
    </row>
    <row r="246" spans="1:21" s="86" customFormat="1" ht="18" customHeight="1" hidden="1" outlineLevel="1">
      <c r="A246" s="132"/>
      <c r="B246" s="137" t="s">
        <v>67</v>
      </c>
      <c r="C246" s="138"/>
      <c r="D246" s="138"/>
      <c r="E246" s="131">
        <v>15073465</v>
      </c>
      <c r="F246" s="139"/>
      <c r="G246" s="139"/>
      <c r="H246" s="188"/>
      <c r="I246" s="188"/>
      <c r="J246" s="188"/>
      <c r="K246" s="103"/>
      <c r="L246" s="103"/>
      <c r="M246" s="102">
        <v>3142080.239</v>
      </c>
      <c r="N246" s="102"/>
      <c r="O246" s="102">
        <v>3142080.239</v>
      </c>
      <c r="P246" s="102">
        <f t="shared" si="107"/>
        <v>3142.080239</v>
      </c>
      <c r="Q246" s="113">
        <f t="shared" si="102"/>
        <v>0.02084510919685686</v>
      </c>
      <c r="R246" s="171">
        <f t="shared" si="105"/>
        <v>0</v>
      </c>
      <c r="S246" s="3">
        <f t="shared" si="109"/>
        <v>3142.080239</v>
      </c>
      <c r="T246" s="2"/>
      <c r="U246" s="2"/>
    </row>
    <row r="247" spans="1:21" s="86" customFormat="1" ht="18" customHeight="1" hidden="1" outlineLevel="1">
      <c r="A247" s="132"/>
      <c r="B247" s="137" t="s">
        <v>112</v>
      </c>
      <c r="C247" s="138"/>
      <c r="D247" s="138"/>
      <c r="E247" s="131">
        <v>3363335</v>
      </c>
      <c r="F247" s="139"/>
      <c r="G247" s="139"/>
      <c r="H247" s="188"/>
      <c r="I247" s="188"/>
      <c r="J247" s="188"/>
      <c r="K247" s="103"/>
      <c r="L247" s="103"/>
      <c r="M247" s="102">
        <v>0</v>
      </c>
      <c r="N247" s="102"/>
      <c r="O247" s="102">
        <v>0</v>
      </c>
      <c r="P247" s="102">
        <f t="shared" si="107"/>
        <v>0</v>
      </c>
      <c r="Q247" s="113">
        <f t="shared" si="102"/>
        <v>0</v>
      </c>
      <c r="R247" s="171">
        <f t="shared" si="105"/>
        <v>0</v>
      </c>
      <c r="S247" s="3">
        <f t="shared" si="109"/>
        <v>0</v>
      </c>
      <c r="T247" s="2"/>
      <c r="U247" s="2"/>
    </row>
    <row r="248" spans="1:21" s="87" customFormat="1" ht="18" customHeight="1" hidden="1" outlineLevel="1">
      <c r="A248" s="132">
        <v>20</v>
      </c>
      <c r="B248" s="134" t="s">
        <v>130</v>
      </c>
      <c r="C248" s="135"/>
      <c r="D248" s="135"/>
      <c r="E248" s="136">
        <f>E249+E250</f>
        <v>18711133</v>
      </c>
      <c r="F248" s="136">
        <f aca="true" t="shared" si="115" ref="F248:M248">F249+F250</f>
        <v>0</v>
      </c>
      <c r="G248" s="136">
        <f t="shared" si="115"/>
        <v>0</v>
      </c>
      <c r="H248" s="136">
        <f t="shared" si="115"/>
        <v>0</v>
      </c>
      <c r="I248" s="136">
        <f t="shared" si="115"/>
        <v>0</v>
      </c>
      <c r="J248" s="136">
        <f t="shared" si="115"/>
        <v>0</v>
      </c>
      <c r="K248" s="136">
        <f t="shared" si="115"/>
        <v>0</v>
      </c>
      <c r="L248" s="136">
        <f t="shared" si="115"/>
        <v>0</v>
      </c>
      <c r="M248" s="136">
        <f t="shared" si="115"/>
        <v>2854413.041</v>
      </c>
      <c r="N248" s="136"/>
      <c r="O248" s="136">
        <f>O249+O250</f>
        <v>2854413.041</v>
      </c>
      <c r="P248" s="136">
        <f t="shared" si="107"/>
        <v>2854.4130410000002</v>
      </c>
      <c r="Q248" s="110">
        <f t="shared" si="102"/>
        <v>0.01525515873891763</v>
      </c>
      <c r="R248" s="171">
        <f t="shared" si="105"/>
        <v>0</v>
      </c>
      <c r="S248" s="3">
        <f t="shared" si="109"/>
        <v>2854.4130410000002</v>
      </c>
      <c r="T248" s="12"/>
      <c r="U248" s="12"/>
    </row>
    <row r="249" spans="1:21" s="86" customFormat="1" ht="18" customHeight="1" hidden="1" outlineLevel="1">
      <c r="A249" s="132"/>
      <c r="B249" s="137" t="s">
        <v>67</v>
      </c>
      <c r="C249" s="138"/>
      <c r="D249" s="138"/>
      <c r="E249" s="131">
        <v>15492644</v>
      </c>
      <c r="F249" s="139"/>
      <c r="G249" s="139"/>
      <c r="H249" s="188"/>
      <c r="I249" s="188"/>
      <c r="J249" s="188"/>
      <c r="K249" s="103"/>
      <c r="L249" s="103"/>
      <c r="M249" s="102">
        <v>2299413.041</v>
      </c>
      <c r="N249" s="102"/>
      <c r="O249" s="102">
        <v>2299413.041</v>
      </c>
      <c r="P249" s="102">
        <f t="shared" si="107"/>
        <v>2299.4130410000002</v>
      </c>
      <c r="Q249" s="113">
        <f t="shared" si="102"/>
        <v>0.014841966555224531</v>
      </c>
      <c r="R249" s="171">
        <f t="shared" si="105"/>
        <v>0</v>
      </c>
      <c r="S249" s="3">
        <f t="shared" si="109"/>
        <v>2299.4130410000002</v>
      </c>
      <c r="T249" s="2"/>
      <c r="U249" s="2"/>
    </row>
    <row r="250" spans="1:21" s="86" customFormat="1" ht="18" customHeight="1" hidden="1" outlineLevel="1">
      <c r="A250" s="132"/>
      <c r="B250" s="137" t="s">
        <v>112</v>
      </c>
      <c r="C250" s="138"/>
      <c r="D250" s="138"/>
      <c r="E250" s="131">
        <v>3218489</v>
      </c>
      <c r="F250" s="139"/>
      <c r="G250" s="139"/>
      <c r="H250" s="188"/>
      <c r="I250" s="188"/>
      <c r="J250" s="188"/>
      <c r="K250" s="103"/>
      <c r="L250" s="103"/>
      <c r="M250" s="102">
        <v>555000</v>
      </c>
      <c r="N250" s="102"/>
      <c r="O250" s="102">
        <v>555000</v>
      </c>
      <c r="P250" s="102">
        <f t="shared" si="107"/>
        <v>555</v>
      </c>
      <c r="Q250" s="113">
        <f t="shared" si="102"/>
        <v>0.017244116726824295</v>
      </c>
      <c r="R250" s="171">
        <f t="shared" si="105"/>
        <v>0</v>
      </c>
      <c r="S250" s="3">
        <f t="shared" si="109"/>
        <v>555</v>
      </c>
      <c r="T250" s="2"/>
      <c r="U250" s="2"/>
    </row>
    <row r="251" spans="1:21" s="87" customFormat="1" ht="18" customHeight="1" hidden="1" outlineLevel="1">
      <c r="A251" s="132">
        <v>21</v>
      </c>
      <c r="B251" s="134" t="s">
        <v>131</v>
      </c>
      <c r="C251" s="135"/>
      <c r="D251" s="135"/>
      <c r="E251" s="136">
        <f>E252+E253</f>
        <v>27278602</v>
      </c>
      <c r="F251" s="136">
        <f aca="true" t="shared" si="116" ref="F251:M251">F252+F253</f>
        <v>0</v>
      </c>
      <c r="G251" s="136">
        <f t="shared" si="116"/>
        <v>0</v>
      </c>
      <c r="H251" s="136">
        <f t="shared" si="116"/>
        <v>0</v>
      </c>
      <c r="I251" s="136">
        <f t="shared" si="116"/>
        <v>0</v>
      </c>
      <c r="J251" s="136">
        <f t="shared" si="116"/>
        <v>0</v>
      </c>
      <c r="K251" s="136">
        <f t="shared" si="116"/>
        <v>0</v>
      </c>
      <c r="L251" s="136">
        <f t="shared" si="116"/>
        <v>0</v>
      </c>
      <c r="M251" s="136">
        <f t="shared" si="116"/>
        <v>5455833.44</v>
      </c>
      <c r="N251" s="136"/>
      <c r="O251" s="136">
        <f>O252+O253</f>
        <v>5455833.44</v>
      </c>
      <c r="P251" s="136">
        <f t="shared" si="107"/>
        <v>5455.83344</v>
      </c>
      <c r="Q251" s="110">
        <f t="shared" si="102"/>
        <v>0.020000414390737475</v>
      </c>
      <c r="R251" s="171">
        <f t="shared" si="105"/>
        <v>0</v>
      </c>
      <c r="S251" s="3">
        <f t="shared" si="109"/>
        <v>5455.83344</v>
      </c>
      <c r="T251" s="12"/>
      <c r="U251" s="12"/>
    </row>
    <row r="252" spans="1:21" s="86" customFormat="1" ht="18" customHeight="1" hidden="1" outlineLevel="1">
      <c r="A252" s="132"/>
      <c r="B252" s="137" t="s">
        <v>67</v>
      </c>
      <c r="C252" s="138"/>
      <c r="D252" s="138"/>
      <c r="E252" s="131">
        <v>20044702</v>
      </c>
      <c r="F252" s="139"/>
      <c r="G252" s="139"/>
      <c r="H252" s="188"/>
      <c r="I252" s="188"/>
      <c r="J252" s="188"/>
      <c r="K252" s="103"/>
      <c r="L252" s="103"/>
      <c r="M252" s="102">
        <v>4493333.44</v>
      </c>
      <c r="N252" s="102"/>
      <c r="O252" s="102">
        <v>4493333.44</v>
      </c>
      <c r="P252" s="102">
        <f t="shared" si="107"/>
        <v>4493.33344</v>
      </c>
      <c r="Q252" s="113">
        <f t="shared" si="102"/>
        <v>0.022416563937942308</v>
      </c>
      <c r="R252" s="171">
        <f t="shared" si="105"/>
        <v>0</v>
      </c>
      <c r="S252" s="3">
        <f t="shared" si="109"/>
        <v>4493.33344</v>
      </c>
      <c r="T252" s="2"/>
      <c r="U252" s="2"/>
    </row>
    <row r="253" spans="1:21" s="86" customFormat="1" ht="18" customHeight="1" hidden="1" outlineLevel="1">
      <c r="A253" s="132"/>
      <c r="B253" s="137" t="s">
        <v>112</v>
      </c>
      <c r="C253" s="138"/>
      <c r="D253" s="138"/>
      <c r="E253" s="131">
        <v>7233900</v>
      </c>
      <c r="F253" s="139"/>
      <c r="G253" s="139"/>
      <c r="H253" s="188"/>
      <c r="I253" s="188"/>
      <c r="J253" s="188"/>
      <c r="K253" s="103"/>
      <c r="L253" s="103"/>
      <c r="M253" s="102">
        <v>962500</v>
      </c>
      <c r="N253" s="102"/>
      <c r="O253" s="102">
        <v>962500</v>
      </c>
      <c r="P253" s="102">
        <f t="shared" si="107"/>
        <v>962.5</v>
      </c>
      <c r="Q253" s="113">
        <f t="shared" si="102"/>
        <v>0.01330540925365294</v>
      </c>
      <c r="R253" s="171">
        <f t="shared" si="105"/>
        <v>0</v>
      </c>
      <c r="S253" s="3">
        <f t="shared" si="109"/>
        <v>962.5</v>
      </c>
      <c r="T253" s="2"/>
      <c r="U253" s="2"/>
    </row>
    <row r="254" spans="1:21" s="87" customFormat="1" ht="18" customHeight="1" hidden="1" outlineLevel="1">
      <c r="A254" s="132">
        <v>22</v>
      </c>
      <c r="B254" s="134" t="s">
        <v>132</v>
      </c>
      <c r="C254" s="135"/>
      <c r="D254" s="135"/>
      <c r="E254" s="136">
        <f>E255+E256</f>
        <v>21309731</v>
      </c>
      <c r="F254" s="136">
        <f aca="true" t="shared" si="117" ref="F254:M254">F255+F256</f>
        <v>0</v>
      </c>
      <c r="G254" s="136">
        <f t="shared" si="117"/>
        <v>0</v>
      </c>
      <c r="H254" s="136">
        <f t="shared" si="117"/>
        <v>0</v>
      </c>
      <c r="I254" s="136">
        <f t="shared" si="117"/>
        <v>0</v>
      </c>
      <c r="J254" s="136">
        <f t="shared" si="117"/>
        <v>0</v>
      </c>
      <c r="K254" s="136">
        <f t="shared" si="117"/>
        <v>0</v>
      </c>
      <c r="L254" s="136">
        <f t="shared" si="117"/>
        <v>0</v>
      </c>
      <c r="M254" s="136">
        <f t="shared" si="117"/>
        <v>5346757.747</v>
      </c>
      <c r="N254" s="136"/>
      <c r="O254" s="136">
        <f>O255+O256</f>
        <v>5346757.747</v>
      </c>
      <c r="P254" s="136">
        <f t="shared" si="107"/>
        <v>5346.757747000001</v>
      </c>
      <c r="Q254" s="110">
        <f t="shared" si="102"/>
        <v>0.025090686255025935</v>
      </c>
      <c r="R254" s="171">
        <f t="shared" si="105"/>
        <v>0</v>
      </c>
      <c r="S254" s="3">
        <f t="shared" si="109"/>
        <v>5346.757747000001</v>
      </c>
      <c r="T254" s="12"/>
      <c r="U254" s="12"/>
    </row>
    <row r="255" spans="1:21" s="86" customFormat="1" ht="18" customHeight="1" hidden="1" outlineLevel="1">
      <c r="A255" s="132"/>
      <c r="B255" s="137" t="s">
        <v>67</v>
      </c>
      <c r="C255" s="138"/>
      <c r="D255" s="138"/>
      <c r="E255" s="131">
        <v>17794636</v>
      </c>
      <c r="F255" s="139"/>
      <c r="G255" s="139"/>
      <c r="H255" s="188"/>
      <c r="I255" s="188"/>
      <c r="J255" s="188"/>
      <c r="K255" s="103"/>
      <c r="L255" s="103"/>
      <c r="M255" s="102">
        <v>4269257.747</v>
      </c>
      <c r="N255" s="102"/>
      <c r="O255" s="102">
        <v>4269257.747</v>
      </c>
      <c r="P255" s="102">
        <f t="shared" si="107"/>
        <v>4269.257747000001</v>
      </c>
      <c r="Q255" s="113">
        <f t="shared" si="102"/>
        <v>0.023991823979990376</v>
      </c>
      <c r="R255" s="171">
        <f t="shared" si="105"/>
        <v>0</v>
      </c>
      <c r="S255" s="3">
        <f t="shared" si="109"/>
        <v>4269.257747000001</v>
      </c>
      <c r="T255" s="2"/>
      <c r="U255" s="2"/>
    </row>
    <row r="256" spans="1:21" s="86" customFormat="1" ht="18" customHeight="1" hidden="1" outlineLevel="1">
      <c r="A256" s="132"/>
      <c r="B256" s="137" t="s">
        <v>112</v>
      </c>
      <c r="C256" s="138"/>
      <c r="D256" s="138"/>
      <c r="E256" s="131">
        <v>3515095</v>
      </c>
      <c r="F256" s="139"/>
      <c r="G256" s="139"/>
      <c r="H256" s="188"/>
      <c r="I256" s="188"/>
      <c r="J256" s="188"/>
      <c r="K256" s="103"/>
      <c r="L256" s="103"/>
      <c r="M256" s="102">
        <v>1077500</v>
      </c>
      <c r="N256" s="102"/>
      <c r="O256" s="102">
        <v>1077500</v>
      </c>
      <c r="P256" s="102">
        <f t="shared" si="107"/>
        <v>1077.5</v>
      </c>
      <c r="Q256" s="113">
        <f t="shared" si="102"/>
        <v>0.030653510075830098</v>
      </c>
      <c r="R256" s="171">
        <f t="shared" si="105"/>
        <v>0</v>
      </c>
      <c r="S256" s="3">
        <f t="shared" si="109"/>
        <v>1077.5</v>
      </c>
      <c r="T256" s="2"/>
      <c r="U256" s="2"/>
    </row>
    <row r="257" spans="1:21" s="87" customFormat="1" ht="18" customHeight="1" hidden="1" outlineLevel="1">
      <c r="A257" s="132">
        <v>23</v>
      </c>
      <c r="B257" s="134" t="s">
        <v>133</v>
      </c>
      <c r="C257" s="135"/>
      <c r="D257" s="135"/>
      <c r="E257" s="136">
        <f>E258+E259</f>
        <v>28603415</v>
      </c>
      <c r="F257" s="136">
        <f aca="true" t="shared" si="118" ref="F257:M257">F258+F259</f>
        <v>0</v>
      </c>
      <c r="G257" s="136">
        <f t="shared" si="118"/>
        <v>0</v>
      </c>
      <c r="H257" s="136">
        <f t="shared" si="118"/>
        <v>0</v>
      </c>
      <c r="I257" s="136">
        <f t="shared" si="118"/>
        <v>0</v>
      </c>
      <c r="J257" s="136">
        <f t="shared" si="118"/>
        <v>0</v>
      </c>
      <c r="K257" s="136">
        <f t="shared" si="118"/>
        <v>0</v>
      </c>
      <c r="L257" s="136">
        <f t="shared" si="118"/>
        <v>0</v>
      </c>
      <c r="M257" s="136">
        <f t="shared" si="118"/>
        <v>5677683.012</v>
      </c>
      <c r="N257" s="136"/>
      <c r="O257" s="136">
        <f>O258+O259</f>
        <v>5677683.012</v>
      </c>
      <c r="P257" s="136">
        <f t="shared" si="107"/>
        <v>5677.683012</v>
      </c>
      <c r="Q257" s="110">
        <f t="shared" si="102"/>
        <v>0.01984966834204937</v>
      </c>
      <c r="R257" s="171">
        <f t="shared" si="105"/>
        <v>0</v>
      </c>
      <c r="S257" s="3">
        <f t="shared" si="109"/>
        <v>5677.683012</v>
      </c>
      <c r="T257" s="12"/>
      <c r="U257" s="12"/>
    </row>
    <row r="258" spans="1:21" s="86" customFormat="1" ht="18" customHeight="1" hidden="1" outlineLevel="1">
      <c r="A258" s="132"/>
      <c r="B258" s="137" t="s">
        <v>67</v>
      </c>
      <c r="C258" s="138"/>
      <c r="D258" s="138"/>
      <c r="E258" s="131">
        <v>19820595</v>
      </c>
      <c r="F258" s="139"/>
      <c r="G258" s="139"/>
      <c r="H258" s="188"/>
      <c r="I258" s="188"/>
      <c r="J258" s="188"/>
      <c r="K258" s="103"/>
      <c r="L258" s="103"/>
      <c r="M258" s="102">
        <v>4907148.012</v>
      </c>
      <c r="N258" s="102"/>
      <c r="O258" s="102">
        <v>4907148.012</v>
      </c>
      <c r="P258" s="102">
        <f t="shared" si="107"/>
        <v>4907.148012</v>
      </c>
      <c r="Q258" s="113">
        <f t="shared" si="102"/>
        <v>0.024757823930109057</v>
      </c>
      <c r="R258" s="171">
        <f t="shared" si="105"/>
        <v>0</v>
      </c>
      <c r="S258" s="3">
        <f t="shared" si="109"/>
        <v>4907.148012</v>
      </c>
      <c r="T258" s="2"/>
      <c r="U258" s="2"/>
    </row>
    <row r="259" spans="1:21" s="86" customFormat="1" ht="18" customHeight="1" hidden="1" outlineLevel="1">
      <c r="A259" s="132"/>
      <c r="B259" s="137" t="s">
        <v>112</v>
      </c>
      <c r="C259" s="138"/>
      <c r="D259" s="138"/>
      <c r="E259" s="131">
        <v>8782820</v>
      </c>
      <c r="F259" s="139"/>
      <c r="G259" s="139"/>
      <c r="H259" s="188"/>
      <c r="I259" s="188"/>
      <c r="J259" s="188"/>
      <c r="K259" s="103"/>
      <c r="L259" s="103"/>
      <c r="M259" s="102">
        <v>770535</v>
      </c>
      <c r="N259" s="102"/>
      <c r="O259" s="102">
        <v>770535</v>
      </c>
      <c r="P259" s="102">
        <f t="shared" si="107"/>
        <v>770.535</v>
      </c>
      <c r="Q259" s="113">
        <f t="shared" si="102"/>
        <v>0.008773207238677328</v>
      </c>
      <c r="R259" s="171">
        <f t="shared" si="105"/>
        <v>0</v>
      </c>
      <c r="S259" s="3">
        <f t="shared" si="109"/>
        <v>770.535</v>
      </c>
      <c r="T259" s="2"/>
      <c r="U259" s="2"/>
    </row>
    <row r="260" spans="1:21" s="87" customFormat="1" ht="18" customHeight="1" hidden="1" outlineLevel="1">
      <c r="A260" s="132">
        <v>24</v>
      </c>
      <c r="B260" s="134" t="s">
        <v>134</v>
      </c>
      <c r="C260" s="135"/>
      <c r="D260" s="135"/>
      <c r="E260" s="136">
        <f>E261+E262</f>
        <v>17043253</v>
      </c>
      <c r="F260" s="136">
        <f aca="true" t="shared" si="119" ref="F260:M260">F261+F262</f>
        <v>0</v>
      </c>
      <c r="G260" s="136">
        <f t="shared" si="119"/>
        <v>0</v>
      </c>
      <c r="H260" s="136">
        <f t="shared" si="119"/>
        <v>0</v>
      </c>
      <c r="I260" s="136">
        <f t="shared" si="119"/>
        <v>0</v>
      </c>
      <c r="J260" s="136">
        <f t="shared" si="119"/>
        <v>0</v>
      </c>
      <c r="K260" s="136">
        <f t="shared" si="119"/>
        <v>0</v>
      </c>
      <c r="L260" s="136">
        <f t="shared" si="119"/>
        <v>0</v>
      </c>
      <c r="M260" s="136">
        <f t="shared" si="119"/>
        <v>4140827.807</v>
      </c>
      <c r="N260" s="136"/>
      <c r="O260" s="136">
        <f>O261+O262</f>
        <v>4140827.807</v>
      </c>
      <c r="P260" s="136">
        <f t="shared" si="107"/>
        <v>4140.827807</v>
      </c>
      <c r="Q260" s="110">
        <f t="shared" si="102"/>
        <v>0.024295994473590224</v>
      </c>
      <c r="R260" s="171">
        <f t="shared" si="105"/>
        <v>0</v>
      </c>
      <c r="S260" s="3">
        <f t="shared" si="109"/>
        <v>4140.827807</v>
      </c>
      <c r="T260" s="12"/>
      <c r="U260" s="12"/>
    </row>
    <row r="261" spans="1:21" s="86" customFormat="1" ht="18" customHeight="1" hidden="1" outlineLevel="1">
      <c r="A261" s="132"/>
      <c r="B261" s="137" t="s">
        <v>67</v>
      </c>
      <c r="C261" s="138"/>
      <c r="D261" s="138"/>
      <c r="E261" s="131">
        <v>15676048</v>
      </c>
      <c r="F261" s="139"/>
      <c r="G261" s="139"/>
      <c r="H261" s="188"/>
      <c r="I261" s="188"/>
      <c r="J261" s="188"/>
      <c r="K261" s="103"/>
      <c r="L261" s="103"/>
      <c r="M261" s="102">
        <v>3523327.807</v>
      </c>
      <c r="N261" s="102"/>
      <c r="O261" s="102">
        <v>3523327.807</v>
      </c>
      <c r="P261" s="102">
        <f t="shared" si="107"/>
        <v>3523.327807</v>
      </c>
      <c r="Q261" s="113">
        <f t="shared" si="102"/>
        <v>0.022475867686804738</v>
      </c>
      <c r="R261" s="171">
        <f t="shared" si="105"/>
        <v>0</v>
      </c>
      <c r="S261" s="3">
        <f t="shared" si="109"/>
        <v>3523.327807</v>
      </c>
      <c r="T261" s="2"/>
      <c r="U261" s="2"/>
    </row>
    <row r="262" spans="1:21" s="86" customFormat="1" ht="18" customHeight="1" hidden="1" outlineLevel="1">
      <c r="A262" s="132"/>
      <c r="B262" s="137" t="s">
        <v>112</v>
      </c>
      <c r="C262" s="138"/>
      <c r="D262" s="138"/>
      <c r="E262" s="131">
        <v>1367205</v>
      </c>
      <c r="F262" s="139"/>
      <c r="G262" s="139"/>
      <c r="H262" s="188"/>
      <c r="I262" s="188"/>
      <c r="J262" s="188"/>
      <c r="K262" s="103"/>
      <c r="L262" s="103"/>
      <c r="M262" s="102">
        <v>617500</v>
      </c>
      <c r="N262" s="102"/>
      <c r="O262" s="102">
        <v>617500</v>
      </c>
      <c r="P262" s="102">
        <f t="shared" si="107"/>
        <v>617.5</v>
      </c>
      <c r="Q262" s="113">
        <f t="shared" si="102"/>
        <v>0.045165136171971286</v>
      </c>
      <c r="R262" s="171">
        <f t="shared" si="105"/>
        <v>0</v>
      </c>
      <c r="S262" s="3">
        <f t="shared" si="109"/>
        <v>617.5</v>
      </c>
      <c r="T262" s="2"/>
      <c r="U262" s="2"/>
    </row>
    <row r="263" spans="1:21" s="87" customFormat="1" ht="18" customHeight="1" hidden="1" outlineLevel="1">
      <c r="A263" s="132">
        <v>25</v>
      </c>
      <c r="B263" s="134" t="s">
        <v>135</v>
      </c>
      <c r="C263" s="135"/>
      <c r="D263" s="135"/>
      <c r="E263" s="136">
        <f>E264+E265</f>
        <v>26812177</v>
      </c>
      <c r="F263" s="136">
        <f aca="true" t="shared" si="120" ref="F263:M263">F264+F265</f>
        <v>0</v>
      </c>
      <c r="G263" s="136">
        <f t="shared" si="120"/>
        <v>0</v>
      </c>
      <c r="H263" s="136">
        <f t="shared" si="120"/>
        <v>0</v>
      </c>
      <c r="I263" s="136">
        <f t="shared" si="120"/>
        <v>0</v>
      </c>
      <c r="J263" s="136">
        <f t="shared" si="120"/>
        <v>0</v>
      </c>
      <c r="K263" s="136">
        <f t="shared" si="120"/>
        <v>0</v>
      </c>
      <c r="L263" s="136">
        <f t="shared" si="120"/>
        <v>0</v>
      </c>
      <c r="M263" s="136">
        <f t="shared" si="120"/>
        <v>5270378.38</v>
      </c>
      <c r="N263" s="136"/>
      <c r="O263" s="136">
        <f>O264+O265</f>
        <v>5270378.38</v>
      </c>
      <c r="P263" s="136">
        <f t="shared" si="107"/>
        <v>5270.37838</v>
      </c>
      <c r="Q263" s="110">
        <f t="shared" si="102"/>
        <v>0.019656659658781158</v>
      </c>
      <c r="R263" s="171">
        <f t="shared" si="105"/>
        <v>0</v>
      </c>
      <c r="S263" s="3">
        <f aca="true" t="shared" si="121" ref="S263:S294">M263/1000</f>
        <v>5270.37838</v>
      </c>
      <c r="T263" s="12"/>
      <c r="U263" s="12"/>
    </row>
    <row r="264" spans="1:21" s="86" customFormat="1" ht="18" customHeight="1" hidden="1" outlineLevel="1">
      <c r="A264" s="132"/>
      <c r="B264" s="137" t="s">
        <v>67</v>
      </c>
      <c r="C264" s="138"/>
      <c r="D264" s="138"/>
      <c r="E264" s="131">
        <v>20447792</v>
      </c>
      <c r="F264" s="139"/>
      <c r="G264" s="139"/>
      <c r="H264" s="188"/>
      <c r="I264" s="188"/>
      <c r="J264" s="188"/>
      <c r="K264" s="103"/>
      <c r="L264" s="103"/>
      <c r="M264" s="102">
        <v>5037208.38</v>
      </c>
      <c r="N264" s="102"/>
      <c r="O264" s="102">
        <v>5037208.38</v>
      </c>
      <c r="P264" s="102">
        <f t="shared" si="107"/>
        <v>5037.20838</v>
      </c>
      <c r="Q264" s="113">
        <f t="shared" si="102"/>
        <v>0.024634485620745748</v>
      </c>
      <c r="R264" s="171">
        <f t="shared" si="105"/>
        <v>0</v>
      </c>
      <c r="S264" s="3">
        <f t="shared" si="121"/>
        <v>5037.20838</v>
      </c>
      <c r="T264" s="2"/>
      <c r="U264" s="2"/>
    </row>
    <row r="265" spans="1:21" s="86" customFormat="1" ht="18" customHeight="1" hidden="1" outlineLevel="1">
      <c r="A265" s="132"/>
      <c r="B265" s="137" t="s">
        <v>112</v>
      </c>
      <c r="C265" s="138"/>
      <c r="D265" s="138"/>
      <c r="E265" s="131">
        <v>6364385</v>
      </c>
      <c r="F265" s="139"/>
      <c r="G265" s="139"/>
      <c r="H265" s="188"/>
      <c r="I265" s="188"/>
      <c r="J265" s="188"/>
      <c r="K265" s="103"/>
      <c r="L265" s="103"/>
      <c r="M265" s="102">
        <v>233170</v>
      </c>
      <c r="N265" s="102"/>
      <c r="O265" s="102">
        <v>233170</v>
      </c>
      <c r="P265" s="102">
        <f t="shared" si="107"/>
        <v>233.17</v>
      </c>
      <c r="Q265" s="113">
        <f t="shared" si="102"/>
        <v>0.0036636689955117418</v>
      </c>
      <c r="R265" s="171">
        <f t="shared" si="105"/>
        <v>0</v>
      </c>
      <c r="S265" s="3">
        <f t="shared" si="121"/>
        <v>233.17</v>
      </c>
      <c r="T265" s="2"/>
      <c r="U265" s="2"/>
    </row>
    <row r="266" spans="1:21" s="87" customFormat="1" ht="18" customHeight="1" hidden="1" outlineLevel="1">
      <c r="A266" s="132">
        <v>26</v>
      </c>
      <c r="B266" s="134" t="s">
        <v>136</v>
      </c>
      <c r="C266" s="135"/>
      <c r="D266" s="135"/>
      <c r="E266" s="136">
        <f>E267+E268</f>
        <v>22150126</v>
      </c>
      <c r="F266" s="136">
        <f aca="true" t="shared" si="122" ref="F266:M266">F267+F268</f>
        <v>0</v>
      </c>
      <c r="G266" s="136">
        <f t="shared" si="122"/>
        <v>0</v>
      </c>
      <c r="H266" s="136">
        <f t="shared" si="122"/>
        <v>0</v>
      </c>
      <c r="I266" s="136">
        <f t="shared" si="122"/>
        <v>0</v>
      </c>
      <c r="J266" s="136">
        <f t="shared" si="122"/>
        <v>0</v>
      </c>
      <c r="K266" s="136">
        <f t="shared" si="122"/>
        <v>0</v>
      </c>
      <c r="L266" s="136">
        <f t="shared" si="122"/>
        <v>0</v>
      </c>
      <c r="M266" s="136">
        <f t="shared" si="122"/>
        <v>4594684.945</v>
      </c>
      <c r="N266" s="136"/>
      <c r="O266" s="136">
        <f>O267+O268</f>
        <v>4594684.945</v>
      </c>
      <c r="P266" s="136">
        <f t="shared" si="107"/>
        <v>4594.684945</v>
      </c>
      <c r="Q266" s="110">
        <f t="shared" si="102"/>
        <v>0.020743380624561686</v>
      </c>
      <c r="R266" s="171">
        <f t="shared" si="105"/>
        <v>0</v>
      </c>
      <c r="S266" s="3">
        <f t="shared" si="121"/>
        <v>4594.684945</v>
      </c>
      <c r="T266" s="12"/>
      <c r="U266" s="12"/>
    </row>
    <row r="267" spans="1:21" s="86" customFormat="1" ht="18" customHeight="1" hidden="1" outlineLevel="1">
      <c r="A267" s="132"/>
      <c r="B267" s="137" t="s">
        <v>67</v>
      </c>
      <c r="C267" s="138"/>
      <c r="D267" s="138"/>
      <c r="E267" s="131">
        <v>18086757</v>
      </c>
      <c r="F267" s="139"/>
      <c r="G267" s="139"/>
      <c r="H267" s="188"/>
      <c r="I267" s="188"/>
      <c r="J267" s="188"/>
      <c r="K267" s="103"/>
      <c r="L267" s="103"/>
      <c r="M267" s="102">
        <v>4090036.545</v>
      </c>
      <c r="N267" s="102"/>
      <c r="O267" s="102">
        <v>4090036.545</v>
      </c>
      <c r="P267" s="102">
        <f t="shared" si="107"/>
        <v>4090.036545</v>
      </c>
      <c r="Q267" s="113">
        <f t="shared" si="102"/>
        <v>0.022613432275338248</v>
      </c>
      <c r="R267" s="171">
        <f t="shared" si="105"/>
        <v>0</v>
      </c>
      <c r="S267" s="3">
        <f t="shared" si="121"/>
        <v>4090.036545</v>
      </c>
      <c r="T267" s="2"/>
      <c r="U267" s="2"/>
    </row>
    <row r="268" spans="1:21" s="86" customFormat="1" ht="18" customHeight="1" hidden="1" outlineLevel="1">
      <c r="A268" s="132"/>
      <c r="B268" s="137" t="s">
        <v>112</v>
      </c>
      <c r="C268" s="138"/>
      <c r="D268" s="138"/>
      <c r="E268" s="131">
        <v>4063369</v>
      </c>
      <c r="F268" s="139"/>
      <c r="G268" s="139"/>
      <c r="H268" s="188"/>
      <c r="I268" s="188"/>
      <c r="J268" s="188"/>
      <c r="K268" s="103"/>
      <c r="L268" s="103"/>
      <c r="M268" s="102">
        <v>504648.4</v>
      </c>
      <c r="N268" s="102"/>
      <c r="O268" s="102">
        <v>504648.4</v>
      </c>
      <c r="P268" s="102">
        <f t="shared" si="107"/>
        <v>504.64840000000004</v>
      </c>
      <c r="Q268" s="113">
        <f t="shared" si="102"/>
        <v>0.012419457843971348</v>
      </c>
      <c r="R268" s="171">
        <f t="shared" si="105"/>
        <v>0</v>
      </c>
      <c r="S268" s="3">
        <f t="shared" si="121"/>
        <v>504.64840000000004</v>
      </c>
      <c r="T268" s="2"/>
      <c r="U268" s="2"/>
    </row>
    <row r="269" spans="1:21" s="87" customFormat="1" ht="18" customHeight="1" hidden="1" outlineLevel="1">
      <c r="A269" s="132">
        <v>27</v>
      </c>
      <c r="B269" s="134" t="s">
        <v>137</v>
      </c>
      <c r="C269" s="135"/>
      <c r="D269" s="135"/>
      <c r="E269" s="136">
        <f>E270+E271</f>
        <v>26422874</v>
      </c>
      <c r="F269" s="136">
        <f aca="true" t="shared" si="123" ref="F269:M269">F270+F271</f>
        <v>0</v>
      </c>
      <c r="G269" s="136">
        <f t="shared" si="123"/>
        <v>0</v>
      </c>
      <c r="H269" s="136">
        <f t="shared" si="123"/>
        <v>0</v>
      </c>
      <c r="I269" s="136">
        <f t="shared" si="123"/>
        <v>0</v>
      </c>
      <c r="J269" s="136">
        <f t="shared" si="123"/>
        <v>0</v>
      </c>
      <c r="K269" s="136">
        <f t="shared" si="123"/>
        <v>0</v>
      </c>
      <c r="L269" s="136">
        <f t="shared" si="123"/>
        <v>0</v>
      </c>
      <c r="M269" s="136">
        <f t="shared" si="123"/>
        <v>6571085.97</v>
      </c>
      <c r="N269" s="136"/>
      <c r="O269" s="136">
        <f>O270+O271</f>
        <v>6571085.97</v>
      </c>
      <c r="P269" s="136">
        <f t="shared" si="107"/>
        <v>6571.08597</v>
      </c>
      <c r="Q269" s="110">
        <f t="shared" si="102"/>
        <v>0.024868929738680205</v>
      </c>
      <c r="R269" s="171">
        <f t="shared" si="105"/>
        <v>0</v>
      </c>
      <c r="S269" s="3">
        <f t="shared" si="121"/>
        <v>6571.08597</v>
      </c>
      <c r="T269" s="12"/>
      <c r="U269" s="12"/>
    </row>
    <row r="270" spans="1:21" s="86" customFormat="1" ht="18" customHeight="1" hidden="1" outlineLevel="1">
      <c r="A270" s="132"/>
      <c r="B270" s="137" t="s">
        <v>67</v>
      </c>
      <c r="C270" s="138"/>
      <c r="D270" s="138"/>
      <c r="E270" s="131">
        <v>23963064</v>
      </c>
      <c r="F270" s="139"/>
      <c r="G270" s="139"/>
      <c r="H270" s="188"/>
      <c r="I270" s="188"/>
      <c r="J270" s="188"/>
      <c r="K270" s="103"/>
      <c r="L270" s="103"/>
      <c r="M270" s="102">
        <v>5972035.97</v>
      </c>
      <c r="N270" s="102"/>
      <c r="O270" s="102">
        <v>5972035.97</v>
      </c>
      <c r="P270" s="102">
        <f t="shared" si="107"/>
        <v>5972.03597</v>
      </c>
      <c r="Q270" s="113">
        <f t="shared" si="102"/>
        <v>0.024921837916887426</v>
      </c>
      <c r="R270" s="171">
        <f t="shared" si="105"/>
        <v>0</v>
      </c>
      <c r="S270" s="3">
        <f t="shared" si="121"/>
        <v>5972.03597</v>
      </c>
      <c r="T270" s="2"/>
      <c r="U270" s="2"/>
    </row>
    <row r="271" spans="1:21" s="86" customFormat="1" ht="18" customHeight="1" hidden="1" outlineLevel="1">
      <c r="A271" s="132"/>
      <c r="B271" s="137" t="s">
        <v>112</v>
      </c>
      <c r="C271" s="138"/>
      <c r="D271" s="138"/>
      <c r="E271" s="131">
        <v>2459810</v>
      </c>
      <c r="F271" s="139"/>
      <c r="G271" s="139"/>
      <c r="H271" s="188"/>
      <c r="I271" s="188"/>
      <c r="J271" s="188"/>
      <c r="K271" s="103"/>
      <c r="L271" s="103"/>
      <c r="M271" s="102">
        <v>599050</v>
      </c>
      <c r="N271" s="102"/>
      <c r="O271" s="102">
        <v>599050</v>
      </c>
      <c r="P271" s="102">
        <f t="shared" si="107"/>
        <v>599.05</v>
      </c>
      <c r="Q271" s="113">
        <f t="shared" si="102"/>
        <v>0.02435350697818124</v>
      </c>
      <c r="R271" s="171">
        <f t="shared" si="105"/>
        <v>0</v>
      </c>
      <c r="S271" s="3">
        <f t="shared" si="121"/>
        <v>599.05</v>
      </c>
      <c r="T271" s="2"/>
      <c r="U271" s="2"/>
    </row>
    <row r="272" spans="1:21" s="87" customFormat="1" ht="18" customHeight="1" hidden="1" outlineLevel="1">
      <c r="A272" s="132">
        <v>28</v>
      </c>
      <c r="B272" s="134" t="s">
        <v>138</v>
      </c>
      <c r="C272" s="135"/>
      <c r="D272" s="135"/>
      <c r="E272" s="136">
        <f>E273+E274</f>
        <v>16143515</v>
      </c>
      <c r="F272" s="136">
        <f aca="true" t="shared" si="124" ref="F272:M272">F273+F274</f>
        <v>0</v>
      </c>
      <c r="G272" s="136">
        <f t="shared" si="124"/>
        <v>0</v>
      </c>
      <c r="H272" s="136">
        <f t="shared" si="124"/>
        <v>0</v>
      </c>
      <c r="I272" s="136">
        <f t="shared" si="124"/>
        <v>0</v>
      </c>
      <c r="J272" s="136">
        <f t="shared" si="124"/>
        <v>0</v>
      </c>
      <c r="K272" s="136">
        <f t="shared" si="124"/>
        <v>0</v>
      </c>
      <c r="L272" s="136">
        <f t="shared" si="124"/>
        <v>0</v>
      </c>
      <c r="M272" s="136">
        <f t="shared" si="124"/>
        <v>3973017.503</v>
      </c>
      <c r="N272" s="136"/>
      <c r="O272" s="136">
        <f>O273+O274</f>
        <v>3973017.503</v>
      </c>
      <c r="P272" s="136">
        <f t="shared" si="107"/>
        <v>3973.017503</v>
      </c>
      <c r="Q272" s="110">
        <f t="shared" si="102"/>
        <v>0.024610609913640242</v>
      </c>
      <c r="R272" s="171">
        <f t="shared" si="105"/>
        <v>0</v>
      </c>
      <c r="S272" s="3">
        <f t="shared" si="121"/>
        <v>3973.017503</v>
      </c>
      <c r="T272" s="12"/>
      <c r="U272" s="12"/>
    </row>
    <row r="273" spans="1:21" s="86" customFormat="1" ht="18" customHeight="1" hidden="1" outlineLevel="1">
      <c r="A273" s="132"/>
      <c r="B273" s="137" t="s">
        <v>67</v>
      </c>
      <c r="C273" s="138"/>
      <c r="D273" s="138"/>
      <c r="E273" s="131">
        <v>15293205</v>
      </c>
      <c r="F273" s="139"/>
      <c r="G273" s="139"/>
      <c r="H273" s="188"/>
      <c r="I273" s="188"/>
      <c r="J273" s="188"/>
      <c r="K273" s="103"/>
      <c r="L273" s="103"/>
      <c r="M273" s="102">
        <v>3787517.903</v>
      </c>
      <c r="N273" s="102"/>
      <c r="O273" s="102">
        <v>3787517.903</v>
      </c>
      <c r="P273" s="102">
        <f t="shared" si="107"/>
        <v>3787.517903</v>
      </c>
      <c r="Q273" s="113">
        <f t="shared" si="102"/>
        <v>0.024766017999497163</v>
      </c>
      <c r="R273" s="171">
        <f t="shared" si="105"/>
        <v>0</v>
      </c>
      <c r="S273" s="3">
        <f t="shared" si="121"/>
        <v>3787.517903</v>
      </c>
      <c r="T273" s="2"/>
      <c r="U273" s="2"/>
    </row>
    <row r="274" spans="1:21" s="86" customFormat="1" ht="18" customHeight="1" hidden="1" outlineLevel="1">
      <c r="A274" s="132"/>
      <c r="B274" s="137" t="s">
        <v>112</v>
      </c>
      <c r="C274" s="138"/>
      <c r="D274" s="138"/>
      <c r="E274" s="131">
        <v>850310</v>
      </c>
      <c r="F274" s="139"/>
      <c r="G274" s="139"/>
      <c r="H274" s="188"/>
      <c r="I274" s="188"/>
      <c r="J274" s="188"/>
      <c r="K274" s="103"/>
      <c r="L274" s="103"/>
      <c r="M274" s="102">
        <v>185499.6</v>
      </c>
      <c r="N274" s="102"/>
      <c r="O274" s="102">
        <v>185499.6</v>
      </c>
      <c r="P274" s="102">
        <f t="shared" si="107"/>
        <v>185.49960000000002</v>
      </c>
      <c r="Q274" s="113">
        <f t="shared" si="102"/>
        <v>0.021815526102245065</v>
      </c>
      <c r="R274" s="171">
        <f t="shared" si="105"/>
        <v>0</v>
      </c>
      <c r="S274" s="3">
        <f t="shared" si="121"/>
        <v>185.49960000000002</v>
      </c>
      <c r="T274" s="2"/>
      <c r="U274" s="2"/>
    </row>
    <row r="275" spans="1:21" s="87" customFormat="1" ht="18" customHeight="1" hidden="1" outlineLevel="1">
      <c r="A275" s="132">
        <v>29</v>
      </c>
      <c r="B275" s="134" t="s">
        <v>139</v>
      </c>
      <c r="C275" s="135"/>
      <c r="D275" s="135"/>
      <c r="E275" s="136">
        <f>E276+E277</f>
        <v>50164637</v>
      </c>
      <c r="F275" s="136">
        <f aca="true" t="shared" si="125" ref="F275:M275">F276+F277</f>
        <v>0</v>
      </c>
      <c r="G275" s="136">
        <f t="shared" si="125"/>
        <v>0</v>
      </c>
      <c r="H275" s="136">
        <f t="shared" si="125"/>
        <v>0</v>
      </c>
      <c r="I275" s="136">
        <f t="shared" si="125"/>
        <v>0</v>
      </c>
      <c r="J275" s="136">
        <f t="shared" si="125"/>
        <v>0</v>
      </c>
      <c r="K275" s="136">
        <f t="shared" si="125"/>
        <v>0</v>
      </c>
      <c r="L275" s="136">
        <f t="shared" si="125"/>
        <v>0</v>
      </c>
      <c r="M275" s="136">
        <f t="shared" si="125"/>
        <v>11112155.554</v>
      </c>
      <c r="N275" s="136"/>
      <c r="O275" s="136">
        <f>O276+O277</f>
        <v>11112155.554</v>
      </c>
      <c r="P275" s="136">
        <f t="shared" si="107"/>
        <v>11112.155553999999</v>
      </c>
      <c r="Q275" s="110">
        <f t="shared" si="102"/>
        <v>0.022151372398050043</v>
      </c>
      <c r="R275" s="171">
        <f t="shared" si="105"/>
        <v>0</v>
      </c>
      <c r="S275" s="3">
        <f t="shared" si="121"/>
        <v>11112.155553999999</v>
      </c>
      <c r="T275" s="12"/>
      <c r="U275" s="12"/>
    </row>
    <row r="276" spans="1:21" s="86" customFormat="1" ht="18" customHeight="1" hidden="1" outlineLevel="1">
      <c r="A276" s="132"/>
      <c r="B276" s="137" t="s">
        <v>67</v>
      </c>
      <c r="C276" s="138"/>
      <c r="D276" s="138"/>
      <c r="E276" s="131">
        <v>44365042</v>
      </c>
      <c r="F276" s="139"/>
      <c r="G276" s="139"/>
      <c r="H276" s="188"/>
      <c r="I276" s="188"/>
      <c r="J276" s="188"/>
      <c r="K276" s="103"/>
      <c r="L276" s="103"/>
      <c r="M276" s="102">
        <v>10347170.554</v>
      </c>
      <c r="N276" s="102"/>
      <c r="O276" s="102">
        <v>10347170.554</v>
      </c>
      <c r="P276" s="102">
        <f t="shared" si="107"/>
        <v>10347.170554</v>
      </c>
      <c r="Q276" s="113">
        <f t="shared" si="102"/>
        <v>0.023322801213622204</v>
      </c>
      <c r="R276" s="171">
        <f t="shared" si="105"/>
        <v>0</v>
      </c>
      <c r="S276" s="3">
        <f t="shared" si="121"/>
        <v>10347.170554</v>
      </c>
      <c r="T276" s="2"/>
      <c r="U276" s="2"/>
    </row>
    <row r="277" spans="1:21" s="86" customFormat="1" ht="18" customHeight="1" hidden="1" outlineLevel="1">
      <c r="A277" s="132"/>
      <c r="B277" s="137" t="s">
        <v>112</v>
      </c>
      <c r="C277" s="138"/>
      <c r="D277" s="138"/>
      <c r="E277" s="131">
        <v>5799595</v>
      </c>
      <c r="F277" s="139"/>
      <c r="G277" s="139"/>
      <c r="H277" s="188"/>
      <c r="I277" s="188"/>
      <c r="J277" s="188"/>
      <c r="K277" s="103"/>
      <c r="L277" s="103"/>
      <c r="M277" s="102">
        <v>764985</v>
      </c>
      <c r="N277" s="102"/>
      <c r="O277" s="102">
        <v>764985</v>
      </c>
      <c r="P277" s="102">
        <f t="shared" si="107"/>
        <v>764.985</v>
      </c>
      <c r="Q277" s="113">
        <f t="shared" si="102"/>
        <v>0.013190317599763433</v>
      </c>
      <c r="R277" s="171">
        <f t="shared" si="105"/>
        <v>0</v>
      </c>
      <c r="S277" s="3">
        <f t="shared" si="121"/>
        <v>764.985</v>
      </c>
      <c r="T277" s="2"/>
      <c r="U277" s="2"/>
    </row>
    <row r="278" spans="1:21" s="87" customFormat="1" ht="18" customHeight="1" hidden="1" outlineLevel="1">
      <c r="A278" s="132">
        <v>30</v>
      </c>
      <c r="B278" s="134" t="s">
        <v>140</v>
      </c>
      <c r="C278" s="135"/>
      <c r="D278" s="135"/>
      <c r="E278" s="136">
        <f>E279+E280</f>
        <v>43609892</v>
      </c>
      <c r="F278" s="136">
        <f aca="true" t="shared" si="126" ref="F278:M278">F279+F280</f>
        <v>0</v>
      </c>
      <c r="G278" s="136">
        <f t="shared" si="126"/>
        <v>0</v>
      </c>
      <c r="H278" s="136">
        <f t="shared" si="126"/>
        <v>0</v>
      </c>
      <c r="I278" s="136">
        <f t="shared" si="126"/>
        <v>0</v>
      </c>
      <c r="J278" s="136">
        <f t="shared" si="126"/>
        <v>0</v>
      </c>
      <c r="K278" s="136">
        <f t="shared" si="126"/>
        <v>0</v>
      </c>
      <c r="L278" s="136">
        <f t="shared" si="126"/>
        <v>0</v>
      </c>
      <c r="M278" s="136">
        <f t="shared" si="126"/>
        <v>6700319.379</v>
      </c>
      <c r="N278" s="136"/>
      <c r="O278" s="136">
        <f>O279+O280</f>
        <v>6700319.379</v>
      </c>
      <c r="P278" s="136">
        <f t="shared" si="107"/>
        <v>6700.319379</v>
      </c>
      <c r="Q278" s="110">
        <f t="shared" si="102"/>
        <v>0.015364219152388635</v>
      </c>
      <c r="R278" s="171">
        <f t="shared" si="105"/>
        <v>0</v>
      </c>
      <c r="S278" s="3">
        <f t="shared" si="121"/>
        <v>6700.319379</v>
      </c>
      <c r="T278" s="12"/>
      <c r="U278" s="12"/>
    </row>
    <row r="279" spans="1:21" s="86" customFormat="1" ht="18" customHeight="1" hidden="1" outlineLevel="1">
      <c r="A279" s="132"/>
      <c r="B279" s="137" t="s">
        <v>67</v>
      </c>
      <c r="C279" s="138"/>
      <c r="D279" s="138"/>
      <c r="E279" s="131">
        <v>36465850</v>
      </c>
      <c r="F279" s="139"/>
      <c r="G279" s="139"/>
      <c r="H279" s="188"/>
      <c r="I279" s="188"/>
      <c r="J279" s="188"/>
      <c r="K279" s="103"/>
      <c r="L279" s="103"/>
      <c r="M279" s="102">
        <v>6673143.379</v>
      </c>
      <c r="N279" s="102"/>
      <c r="O279" s="102">
        <v>6673143.379</v>
      </c>
      <c r="P279" s="102">
        <f t="shared" si="107"/>
        <v>6673.143379</v>
      </c>
      <c r="Q279" s="113">
        <f t="shared" si="102"/>
        <v>0.01829970610584972</v>
      </c>
      <c r="R279" s="171">
        <f t="shared" si="105"/>
        <v>0</v>
      </c>
      <c r="S279" s="3">
        <f t="shared" si="121"/>
        <v>6673.143379</v>
      </c>
      <c r="T279" s="2"/>
      <c r="U279" s="2"/>
    </row>
    <row r="280" spans="1:21" s="86" customFormat="1" ht="18" customHeight="1" hidden="1" outlineLevel="1">
      <c r="A280" s="132"/>
      <c r="B280" s="137" t="s">
        <v>112</v>
      </c>
      <c r="C280" s="138"/>
      <c r="D280" s="138"/>
      <c r="E280" s="131">
        <v>7144042</v>
      </c>
      <c r="F280" s="139"/>
      <c r="G280" s="139"/>
      <c r="H280" s="188"/>
      <c r="I280" s="188"/>
      <c r="J280" s="188"/>
      <c r="K280" s="103"/>
      <c r="L280" s="103"/>
      <c r="M280" s="102">
        <v>27176</v>
      </c>
      <c r="N280" s="102"/>
      <c r="O280" s="102">
        <v>27176</v>
      </c>
      <c r="P280" s="102">
        <f t="shared" si="107"/>
        <v>27.176</v>
      </c>
      <c r="Q280" s="113">
        <f t="shared" si="102"/>
        <v>0.00038040089909885746</v>
      </c>
      <c r="R280" s="171">
        <f t="shared" si="105"/>
        <v>0</v>
      </c>
      <c r="S280" s="3">
        <f t="shared" si="121"/>
        <v>27.176</v>
      </c>
      <c r="T280" s="2"/>
      <c r="U280" s="2"/>
    </row>
    <row r="281" spans="1:21" s="87" customFormat="1" ht="18" customHeight="1" hidden="1" outlineLevel="1">
      <c r="A281" s="132">
        <v>31</v>
      </c>
      <c r="B281" s="134" t="s">
        <v>141</v>
      </c>
      <c r="C281" s="135"/>
      <c r="D281" s="135"/>
      <c r="E281" s="136">
        <f>E282+E283</f>
        <v>21472452</v>
      </c>
      <c r="F281" s="136">
        <f aca="true" t="shared" si="127" ref="F281:M281">F282+F283</f>
        <v>0</v>
      </c>
      <c r="G281" s="136">
        <f t="shared" si="127"/>
        <v>0</v>
      </c>
      <c r="H281" s="136">
        <f t="shared" si="127"/>
        <v>0</v>
      </c>
      <c r="I281" s="136">
        <f t="shared" si="127"/>
        <v>0</v>
      </c>
      <c r="J281" s="136">
        <f t="shared" si="127"/>
        <v>0</v>
      </c>
      <c r="K281" s="136">
        <f t="shared" si="127"/>
        <v>0</v>
      </c>
      <c r="L281" s="136">
        <f t="shared" si="127"/>
        <v>0</v>
      </c>
      <c r="M281" s="136">
        <f t="shared" si="127"/>
        <v>4079463.533</v>
      </c>
      <c r="N281" s="136"/>
      <c r="O281" s="136">
        <f>O282+O283</f>
        <v>4079463.533</v>
      </c>
      <c r="P281" s="136">
        <f t="shared" si="107"/>
        <v>4079.4635329999996</v>
      </c>
      <c r="Q281" s="110">
        <f t="shared" si="102"/>
        <v>0.01899859193072128</v>
      </c>
      <c r="R281" s="171">
        <f t="shared" si="105"/>
        <v>0</v>
      </c>
      <c r="S281" s="3">
        <f t="shared" si="121"/>
        <v>4079.4635329999996</v>
      </c>
      <c r="T281" s="12"/>
      <c r="U281" s="12"/>
    </row>
    <row r="282" spans="1:21" s="86" customFormat="1" ht="18" customHeight="1" hidden="1" outlineLevel="1">
      <c r="A282" s="132"/>
      <c r="B282" s="137" t="s">
        <v>67</v>
      </c>
      <c r="C282" s="138"/>
      <c r="D282" s="138"/>
      <c r="E282" s="131">
        <v>19961222</v>
      </c>
      <c r="F282" s="139"/>
      <c r="G282" s="139"/>
      <c r="H282" s="188"/>
      <c r="I282" s="188"/>
      <c r="J282" s="188"/>
      <c r="K282" s="103"/>
      <c r="L282" s="103"/>
      <c r="M282" s="102">
        <v>4079463.533</v>
      </c>
      <c r="N282" s="102"/>
      <c r="O282" s="102">
        <v>4079463.533</v>
      </c>
      <c r="P282" s="102">
        <f t="shared" si="107"/>
        <v>4079.4635329999996</v>
      </c>
      <c r="Q282" s="113">
        <f t="shared" si="102"/>
        <v>0.020436942853498646</v>
      </c>
      <c r="R282" s="171">
        <f t="shared" si="105"/>
        <v>0</v>
      </c>
      <c r="S282" s="3">
        <f t="shared" si="121"/>
        <v>4079.4635329999996</v>
      </c>
      <c r="T282" s="2"/>
      <c r="U282" s="2"/>
    </row>
    <row r="283" spans="1:21" s="86" customFormat="1" ht="18" customHeight="1" hidden="1" outlineLevel="1">
      <c r="A283" s="132"/>
      <c r="B283" s="137" t="s">
        <v>112</v>
      </c>
      <c r="C283" s="138"/>
      <c r="D283" s="138"/>
      <c r="E283" s="131">
        <v>1511230</v>
      </c>
      <c r="F283" s="139"/>
      <c r="G283" s="139"/>
      <c r="H283" s="188"/>
      <c r="I283" s="188"/>
      <c r="J283" s="188"/>
      <c r="K283" s="103"/>
      <c r="L283" s="103"/>
      <c r="M283" s="102">
        <v>0</v>
      </c>
      <c r="N283" s="102"/>
      <c r="O283" s="102">
        <v>0</v>
      </c>
      <c r="P283" s="102">
        <f t="shared" si="107"/>
        <v>0</v>
      </c>
      <c r="Q283" s="113">
        <f t="shared" si="102"/>
        <v>0</v>
      </c>
      <c r="R283" s="171">
        <f t="shared" si="105"/>
        <v>0</v>
      </c>
      <c r="S283" s="3">
        <f t="shared" si="121"/>
        <v>0</v>
      </c>
      <c r="T283" s="2"/>
      <c r="U283" s="2"/>
    </row>
    <row r="284" spans="1:21" s="87" customFormat="1" ht="18" customHeight="1" hidden="1" outlineLevel="1">
      <c r="A284" s="132">
        <v>32</v>
      </c>
      <c r="B284" s="134" t="s">
        <v>142</v>
      </c>
      <c r="C284" s="135"/>
      <c r="D284" s="135"/>
      <c r="E284" s="136">
        <f>E285+E286</f>
        <v>19035227</v>
      </c>
      <c r="F284" s="136">
        <f aca="true" t="shared" si="128" ref="F284:M284">F285+F286</f>
        <v>0</v>
      </c>
      <c r="G284" s="136">
        <f t="shared" si="128"/>
        <v>0</v>
      </c>
      <c r="H284" s="136">
        <f t="shared" si="128"/>
        <v>0</v>
      </c>
      <c r="I284" s="136">
        <f t="shared" si="128"/>
        <v>0</v>
      </c>
      <c r="J284" s="136">
        <f t="shared" si="128"/>
        <v>0</v>
      </c>
      <c r="K284" s="136">
        <f t="shared" si="128"/>
        <v>0</v>
      </c>
      <c r="L284" s="136">
        <f t="shared" si="128"/>
        <v>0</v>
      </c>
      <c r="M284" s="136">
        <f t="shared" si="128"/>
        <v>4300796.013</v>
      </c>
      <c r="N284" s="136"/>
      <c r="O284" s="136">
        <f>O285+O286</f>
        <v>4300796.013</v>
      </c>
      <c r="P284" s="136">
        <f t="shared" si="107"/>
        <v>4300.796013</v>
      </c>
      <c r="Q284" s="110">
        <f aca="true" t="shared" si="129" ref="Q284:Q347">P284/(E284+D284)*100</f>
        <v>0.02259387825004661</v>
      </c>
      <c r="R284" s="171">
        <f t="shared" si="105"/>
        <v>0</v>
      </c>
      <c r="S284" s="3">
        <f t="shared" si="121"/>
        <v>4300.796013</v>
      </c>
      <c r="T284" s="12"/>
      <c r="U284" s="12"/>
    </row>
    <row r="285" spans="1:21" s="86" customFormat="1" ht="18" customHeight="1" hidden="1" outlineLevel="1">
      <c r="A285" s="132"/>
      <c r="B285" s="137" t="s">
        <v>67</v>
      </c>
      <c r="C285" s="138"/>
      <c r="D285" s="138"/>
      <c r="E285" s="131">
        <v>17868567</v>
      </c>
      <c r="F285" s="139"/>
      <c r="G285" s="139"/>
      <c r="H285" s="188"/>
      <c r="I285" s="188"/>
      <c r="J285" s="188"/>
      <c r="K285" s="103"/>
      <c r="L285" s="103"/>
      <c r="M285" s="102">
        <v>3958296.013</v>
      </c>
      <c r="N285" s="102"/>
      <c r="O285" s="102">
        <v>3958296.013</v>
      </c>
      <c r="P285" s="102">
        <f t="shared" si="107"/>
        <v>3958.2960129999997</v>
      </c>
      <c r="Q285" s="113">
        <f t="shared" si="129"/>
        <v>0.022152285703716475</v>
      </c>
      <c r="R285" s="171">
        <f t="shared" si="105"/>
        <v>0</v>
      </c>
      <c r="S285" s="3">
        <f t="shared" si="121"/>
        <v>3958.2960129999997</v>
      </c>
      <c r="T285" s="2"/>
      <c r="U285" s="2"/>
    </row>
    <row r="286" spans="1:21" s="86" customFormat="1" ht="18" customHeight="1" hidden="1" outlineLevel="1">
      <c r="A286" s="132"/>
      <c r="B286" s="137" t="s">
        <v>112</v>
      </c>
      <c r="C286" s="138"/>
      <c r="D286" s="138"/>
      <c r="E286" s="131">
        <v>1166660</v>
      </c>
      <c r="F286" s="139"/>
      <c r="G286" s="139"/>
      <c r="H286" s="188"/>
      <c r="I286" s="188"/>
      <c r="J286" s="188"/>
      <c r="K286" s="103"/>
      <c r="L286" s="103"/>
      <c r="M286" s="102">
        <v>342500</v>
      </c>
      <c r="N286" s="102"/>
      <c r="O286" s="102">
        <v>342500</v>
      </c>
      <c r="P286" s="102">
        <f t="shared" si="107"/>
        <v>342.5</v>
      </c>
      <c r="Q286" s="113">
        <f t="shared" si="129"/>
        <v>0.029357310613203506</v>
      </c>
      <c r="R286" s="171">
        <f t="shared" si="105"/>
        <v>0</v>
      </c>
      <c r="S286" s="3">
        <f t="shared" si="121"/>
        <v>342.5</v>
      </c>
      <c r="T286" s="2"/>
      <c r="U286" s="2"/>
    </row>
    <row r="287" spans="1:21" s="87" customFormat="1" ht="18" customHeight="1" hidden="1" outlineLevel="1">
      <c r="A287" s="132">
        <v>33</v>
      </c>
      <c r="B287" s="134" t="s">
        <v>143</v>
      </c>
      <c r="C287" s="135"/>
      <c r="D287" s="135"/>
      <c r="E287" s="136">
        <f>E288+E289</f>
        <v>18021658</v>
      </c>
      <c r="F287" s="136">
        <f aca="true" t="shared" si="130" ref="F287:M287">F288+F289</f>
        <v>0</v>
      </c>
      <c r="G287" s="136">
        <f t="shared" si="130"/>
        <v>0</v>
      </c>
      <c r="H287" s="136">
        <f t="shared" si="130"/>
        <v>0</v>
      </c>
      <c r="I287" s="136">
        <f t="shared" si="130"/>
        <v>0</v>
      </c>
      <c r="J287" s="136">
        <f t="shared" si="130"/>
        <v>0</v>
      </c>
      <c r="K287" s="136">
        <f t="shared" si="130"/>
        <v>0</v>
      </c>
      <c r="L287" s="136">
        <f t="shared" si="130"/>
        <v>0</v>
      </c>
      <c r="M287" s="136">
        <f t="shared" si="130"/>
        <v>3843281.581</v>
      </c>
      <c r="N287" s="136"/>
      <c r="O287" s="136">
        <f>O288+O289</f>
        <v>3843281.581</v>
      </c>
      <c r="P287" s="136">
        <f t="shared" si="107"/>
        <v>3843.2815809999997</v>
      </c>
      <c r="Q287" s="110">
        <f t="shared" si="129"/>
        <v>0.02132590453664141</v>
      </c>
      <c r="R287" s="171">
        <f t="shared" si="105"/>
        <v>0</v>
      </c>
      <c r="S287" s="3">
        <f t="shared" si="121"/>
        <v>3843.2815809999997</v>
      </c>
      <c r="T287" s="12"/>
      <c r="U287" s="12"/>
    </row>
    <row r="288" spans="1:21" s="86" customFormat="1" ht="18" customHeight="1" hidden="1" outlineLevel="1">
      <c r="A288" s="132"/>
      <c r="B288" s="137" t="s">
        <v>67</v>
      </c>
      <c r="C288" s="138"/>
      <c r="D288" s="138"/>
      <c r="E288" s="131">
        <v>16180175</v>
      </c>
      <c r="F288" s="139"/>
      <c r="G288" s="139"/>
      <c r="H288" s="188"/>
      <c r="I288" s="188"/>
      <c r="J288" s="188"/>
      <c r="K288" s="103"/>
      <c r="L288" s="103"/>
      <c r="M288" s="102">
        <v>3604516.581</v>
      </c>
      <c r="N288" s="102"/>
      <c r="O288" s="102">
        <v>3604516.581</v>
      </c>
      <c r="P288" s="102">
        <f t="shared" si="107"/>
        <v>3604.516581</v>
      </c>
      <c r="Q288" s="113">
        <f t="shared" si="129"/>
        <v>0.022277364620592793</v>
      </c>
      <c r="R288" s="171">
        <f aca="true" t="shared" si="131" ref="R288:R351">O288-P288*1000</f>
        <v>0</v>
      </c>
      <c r="S288" s="3">
        <f t="shared" si="121"/>
        <v>3604.516581</v>
      </c>
      <c r="T288" s="2"/>
      <c r="U288" s="2"/>
    </row>
    <row r="289" spans="1:21" s="86" customFormat="1" ht="18" customHeight="1" hidden="1" outlineLevel="1">
      <c r="A289" s="132"/>
      <c r="B289" s="137" t="s">
        <v>112</v>
      </c>
      <c r="C289" s="138"/>
      <c r="D289" s="138"/>
      <c r="E289" s="131">
        <v>1841483</v>
      </c>
      <c r="F289" s="139"/>
      <c r="G289" s="139"/>
      <c r="H289" s="188"/>
      <c r="I289" s="188"/>
      <c r="J289" s="188"/>
      <c r="K289" s="103"/>
      <c r="L289" s="103"/>
      <c r="M289" s="102">
        <v>238765</v>
      </c>
      <c r="N289" s="102"/>
      <c r="O289" s="102">
        <v>238765</v>
      </c>
      <c r="P289" s="102">
        <f t="shared" si="107"/>
        <v>238.765</v>
      </c>
      <c r="Q289" s="113">
        <f t="shared" si="129"/>
        <v>0.012965908455304773</v>
      </c>
      <c r="R289" s="171">
        <f t="shared" si="131"/>
        <v>0</v>
      </c>
      <c r="S289" s="3">
        <f t="shared" si="121"/>
        <v>238.765</v>
      </c>
      <c r="T289" s="2"/>
      <c r="U289" s="2"/>
    </row>
    <row r="290" spans="1:21" s="87" customFormat="1" ht="18" customHeight="1" hidden="1" outlineLevel="1">
      <c r="A290" s="132">
        <v>34</v>
      </c>
      <c r="B290" s="134" t="s">
        <v>144</v>
      </c>
      <c r="C290" s="135"/>
      <c r="D290" s="135"/>
      <c r="E290" s="136">
        <f>E291+E292</f>
        <v>19415683</v>
      </c>
      <c r="F290" s="136">
        <f aca="true" t="shared" si="132" ref="F290:M290">F291+F292</f>
        <v>0</v>
      </c>
      <c r="G290" s="136">
        <f t="shared" si="132"/>
        <v>0</v>
      </c>
      <c r="H290" s="136">
        <f t="shared" si="132"/>
        <v>0</v>
      </c>
      <c r="I290" s="136">
        <f t="shared" si="132"/>
        <v>0</v>
      </c>
      <c r="J290" s="136">
        <f t="shared" si="132"/>
        <v>0</v>
      </c>
      <c r="K290" s="136">
        <f t="shared" si="132"/>
        <v>0</v>
      </c>
      <c r="L290" s="136">
        <f t="shared" si="132"/>
        <v>0</v>
      </c>
      <c r="M290" s="136">
        <f t="shared" si="132"/>
        <v>4151350.762</v>
      </c>
      <c r="N290" s="136"/>
      <c r="O290" s="136">
        <f>O291+O292</f>
        <v>4151350.762</v>
      </c>
      <c r="P290" s="136">
        <f t="shared" si="107"/>
        <v>4151.350762</v>
      </c>
      <c r="Q290" s="110">
        <f t="shared" si="129"/>
        <v>0.021381430475559373</v>
      </c>
      <c r="R290" s="171">
        <f t="shared" si="131"/>
        <v>0</v>
      </c>
      <c r="S290" s="3">
        <f t="shared" si="121"/>
        <v>4151.350762</v>
      </c>
      <c r="T290" s="12"/>
      <c r="U290" s="12"/>
    </row>
    <row r="291" spans="1:21" s="86" customFormat="1" ht="18" customHeight="1" hidden="1" outlineLevel="1">
      <c r="A291" s="132"/>
      <c r="B291" s="137" t="s">
        <v>67</v>
      </c>
      <c r="C291" s="138"/>
      <c r="D291" s="138"/>
      <c r="E291" s="131">
        <v>18236908</v>
      </c>
      <c r="F291" s="139"/>
      <c r="G291" s="139"/>
      <c r="H291" s="188"/>
      <c r="I291" s="188"/>
      <c r="J291" s="188"/>
      <c r="K291" s="103"/>
      <c r="L291" s="103"/>
      <c r="M291" s="102">
        <v>4021350.762</v>
      </c>
      <c r="N291" s="102"/>
      <c r="O291" s="102">
        <v>4021350.762</v>
      </c>
      <c r="P291" s="102">
        <f t="shared" si="107"/>
        <v>4021.350762</v>
      </c>
      <c r="Q291" s="113">
        <f t="shared" si="129"/>
        <v>0.022050617144090436</v>
      </c>
      <c r="R291" s="171">
        <f t="shared" si="131"/>
        <v>0</v>
      </c>
      <c r="S291" s="3">
        <f t="shared" si="121"/>
        <v>4021.350762</v>
      </c>
      <c r="T291" s="2"/>
      <c r="U291" s="2"/>
    </row>
    <row r="292" spans="1:21" s="86" customFormat="1" ht="18" customHeight="1" hidden="1" outlineLevel="1">
      <c r="A292" s="132"/>
      <c r="B292" s="137" t="s">
        <v>112</v>
      </c>
      <c r="C292" s="138"/>
      <c r="D292" s="138"/>
      <c r="E292" s="131">
        <v>1178775</v>
      </c>
      <c r="F292" s="139"/>
      <c r="G292" s="139"/>
      <c r="H292" s="188"/>
      <c r="I292" s="188"/>
      <c r="J292" s="188"/>
      <c r="K292" s="103"/>
      <c r="L292" s="103"/>
      <c r="M292" s="102">
        <v>130000</v>
      </c>
      <c r="N292" s="102"/>
      <c r="O292" s="102">
        <v>130000</v>
      </c>
      <c r="P292" s="102">
        <f t="shared" si="107"/>
        <v>130</v>
      </c>
      <c r="Q292" s="113">
        <f t="shared" si="129"/>
        <v>0.011028398125172319</v>
      </c>
      <c r="R292" s="171">
        <f t="shared" si="131"/>
        <v>0</v>
      </c>
      <c r="S292" s="3">
        <f t="shared" si="121"/>
        <v>130</v>
      </c>
      <c r="T292" s="2"/>
      <c r="U292" s="2"/>
    </row>
    <row r="293" spans="1:21" s="87" customFormat="1" ht="18" customHeight="1" hidden="1" outlineLevel="1">
      <c r="A293" s="132">
        <v>35</v>
      </c>
      <c r="B293" s="134" t="s">
        <v>145</v>
      </c>
      <c r="C293" s="135"/>
      <c r="D293" s="135"/>
      <c r="E293" s="136">
        <f>E294+E295</f>
        <v>22092216</v>
      </c>
      <c r="F293" s="136">
        <f aca="true" t="shared" si="133" ref="F293:M293">F294+F295</f>
        <v>0</v>
      </c>
      <c r="G293" s="136">
        <f t="shared" si="133"/>
        <v>0</v>
      </c>
      <c r="H293" s="136">
        <f t="shared" si="133"/>
        <v>0</v>
      </c>
      <c r="I293" s="136">
        <f t="shared" si="133"/>
        <v>0</v>
      </c>
      <c r="J293" s="136">
        <f t="shared" si="133"/>
        <v>0</v>
      </c>
      <c r="K293" s="136">
        <f t="shared" si="133"/>
        <v>0</v>
      </c>
      <c r="L293" s="136">
        <f t="shared" si="133"/>
        <v>0</v>
      </c>
      <c r="M293" s="136">
        <f t="shared" si="133"/>
        <v>4243020.195</v>
      </c>
      <c r="N293" s="136"/>
      <c r="O293" s="136">
        <f>O294+O295</f>
        <v>4243020.195</v>
      </c>
      <c r="P293" s="136">
        <f aca="true" t="shared" si="134" ref="P293:P356">O293/1000</f>
        <v>4243.020195</v>
      </c>
      <c r="Q293" s="110">
        <f t="shared" si="129"/>
        <v>0.019205951068919477</v>
      </c>
      <c r="R293" s="171">
        <f t="shared" si="131"/>
        <v>0</v>
      </c>
      <c r="S293" s="3">
        <f t="shared" si="121"/>
        <v>4243.020195</v>
      </c>
      <c r="T293" s="12"/>
      <c r="U293" s="12"/>
    </row>
    <row r="294" spans="1:21" s="86" customFormat="1" ht="18" customHeight="1" hidden="1" outlineLevel="1">
      <c r="A294" s="132"/>
      <c r="B294" s="137" t="s">
        <v>67</v>
      </c>
      <c r="C294" s="138"/>
      <c r="D294" s="138"/>
      <c r="E294" s="131">
        <v>18304541</v>
      </c>
      <c r="F294" s="139"/>
      <c r="G294" s="139"/>
      <c r="H294" s="188"/>
      <c r="I294" s="188"/>
      <c r="J294" s="188"/>
      <c r="K294" s="103"/>
      <c r="L294" s="103"/>
      <c r="M294" s="102">
        <v>3872160.195</v>
      </c>
      <c r="N294" s="102"/>
      <c r="O294" s="102">
        <v>3872160.195</v>
      </c>
      <c r="P294" s="102">
        <f t="shared" si="134"/>
        <v>3872.160195</v>
      </c>
      <c r="Q294" s="113">
        <f t="shared" si="129"/>
        <v>0.021154096106534438</v>
      </c>
      <c r="R294" s="171">
        <f t="shared" si="131"/>
        <v>0</v>
      </c>
      <c r="S294" s="3">
        <f t="shared" si="121"/>
        <v>3872.160195</v>
      </c>
      <c r="T294" s="2"/>
      <c r="U294" s="2"/>
    </row>
    <row r="295" spans="1:21" s="86" customFormat="1" ht="18" customHeight="1" hidden="1" outlineLevel="1">
      <c r="A295" s="132"/>
      <c r="B295" s="137" t="s">
        <v>112</v>
      </c>
      <c r="C295" s="138"/>
      <c r="D295" s="138"/>
      <c r="E295" s="131">
        <v>3787675</v>
      </c>
      <c r="F295" s="139"/>
      <c r="G295" s="139"/>
      <c r="H295" s="188"/>
      <c r="I295" s="188"/>
      <c r="J295" s="188"/>
      <c r="K295" s="103"/>
      <c r="L295" s="103"/>
      <c r="M295" s="102">
        <v>370860</v>
      </c>
      <c r="N295" s="102"/>
      <c r="O295" s="102">
        <v>370860</v>
      </c>
      <c r="P295" s="102">
        <f t="shared" si="134"/>
        <v>370.86</v>
      </c>
      <c r="Q295" s="113">
        <f t="shared" si="129"/>
        <v>0.009791230768215331</v>
      </c>
      <c r="R295" s="171">
        <f t="shared" si="131"/>
        <v>0</v>
      </c>
      <c r="S295" s="3">
        <f aca="true" t="shared" si="135" ref="S295:S326">M295/1000</f>
        <v>370.86</v>
      </c>
      <c r="T295" s="2"/>
      <c r="U295" s="2"/>
    </row>
    <row r="296" spans="1:21" s="87" customFormat="1" ht="18" customHeight="1" hidden="1" outlineLevel="1">
      <c r="A296" s="132">
        <v>36</v>
      </c>
      <c r="B296" s="134" t="s">
        <v>146</v>
      </c>
      <c r="C296" s="135"/>
      <c r="D296" s="135"/>
      <c r="E296" s="136">
        <f>E297+E298</f>
        <v>25992470</v>
      </c>
      <c r="F296" s="136">
        <f aca="true" t="shared" si="136" ref="F296:M296">F297+F298</f>
        <v>0</v>
      </c>
      <c r="G296" s="136">
        <f t="shared" si="136"/>
        <v>0</v>
      </c>
      <c r="H296" s="136">
        <f t="shared" si="136"/>
        <v>0</v>
      </c>
      <c r="I296" s="136">
        <f t="shared" si="136"/>
        <v>0</v>
      </c>
      <c r="J296" s="136">
        <f t="shared" si="136"/>
        <v>0</v>
      </c>
      <c r="K296" s="136">
        <f t="shared" si="136"/>
        <v>0</v>
      </c>
      <c r="L296" s="136">
        <f t="shared" si="136"/>
        <v>0</v>
      </c>
      <c r="M296" s="136">
        <f t="shared" si="136"/>
        <v>5107803.983</v>
      </c>
      <c r="N296" s="136"/>
      <c r="O296" s="136">
        <f>O297+O298</f>
        <v>5107803.983</v>
      </c>
      <c r="P296" s="136">
        <f t="shared" si="134"/>
        <v>5107.803983</v>
      </c>
      <c r="Q296" s="110">
        <f t="shared" si="129"/>
        <v>0.019651091192949343</v>
      </c>
      <c r="R296" s="171">
        <f t="shared" si="131"/>
        <v>0</v>
      </c>
      <c r="S296" s="3">
        <f t="shared" si="135"/>
        <v>5107.803983</v>
      </c>
      <c r="T296" s="12"/>
      <c r="U296" s="12"/>
    </row>
    <row r="297" spans="1:21" s="86" customFormat="1" ht="18" customHeight="1" hidden="1" outlineLevel="1">
      <c r="A297" s="132"/>
      <c r="B297" s="137" t="s">
        <v>67</v>
      </c>
      <c r="C297" s="138"/>
      <c r="D297" s="138"/>
      <c r="E297" s="131">
        <v>21580705</v>
      </c>
      <c r="F297" s="139"/>
      <c r="G297" s="139"/>
      <c r="H297" s="188"/>
      <c r="I297" s="188"/>
      <c r="J297" s="188"/>
      <c r="K297" s="103"/>
      <c r="L297" s="103"/>
      <c r="M297" s="102">
        <v>4518953.983</v>
      </c>
      <c r="N297" s="102"/>
      <c r="O297" s="102">
        <v>4518953.983</v>
      </c>
      <c r="P297" s="102">
        <f t="shared" si="134"/>
        <v>4518.953983</v>
      </c>
      <c r="Q297" s="113">
        <f t="shared" si="129"/>
        <v>0.02093978849625163</v>
      </c>
      <c r="R297" s="171">
        <f t="shared" si="131"/>
        <v>0</v>
      </c>
      <c r="S297" s="3">
        <f t="shared" si="135"/>
        <v>4518.953983</v>
      </c>
      <c r="T297" s="2"/>
      <c r="U297" s="2"/>
    </row>
    <row r="298" spans="1:21" s="86" customFormat="1" ht="18" customHeight="1" hidden="1" outlineLevel="1">
      <c r="A298" s="132"/>
      <c r="B298" s="137" t="s">
        <v>112</v>
      </c>
      <c r="C298" s="138"/>
      <c r="D298" s="138"/>
      <c r="E298" s="131">
        <v>4411765</v>
      </c>
      <c r="F298" s="139"/>
      <c r="G298" s="139"/>
      <c r="H298" s="188"/>
      <c r="I298" s="188"/>
      <c r="J298" s="188"/>
      <c r="K298" s="103"/>
      <c r="L298" s="103"/>
      <c r="M298" s="102">
        <v>588850</v>
      </c>
      <c r="N298" s="102"/>
      <c r="O298" s="102">
        <v>588850</v>
      </c>
      <c r="P298" s="102">
        <f t="shared" si="134"/>
        <v>588.85</v>
      </c>
      <c r="Q298" s="113">
        <f t="shared" si="129"/>
        <v>0.013347265776848949</v>
      </c>
      <c r="R298" s="171">
        <f t="shared" si="131"/>
        <v>0</v>
      </c>
      <c r="S298" s="3">
        <f t="shared" si="135"/>
        <v>588.85</v>
      </c>
      <c r="T298" s="2"/>
      <c r="U298" s="2"/>
    </row>
    <row r="299" spans="1:21" s="87" customFormat="1" ht="18" customHeight="1" hidden="1" outlineLevel="1">
      <c r="A299" s="132">
        <v>37</v>
      </c>
      <c r="B299" s="134" t="s">
        <v>147</v>
      </c>
      <c r="C299" s="135"/>
      <c r="D299" s="135"/>
      <c r="E299" s="136">
        <f>E300+E301</f>
        <v>35765487</v>
      </c>
      <c r="F299" s="136">
        <f aca="true" t="shared" si="137" ref="F299:M299">F300+F301</f>
        <v>0</v>
      </c>
      <c r="G299" s="136">
        <f t="shared" si="137"/>
        <v>0</v>
      </c>
      <c r="H299" s="136">
        <f t="shared" si="137"/>
        <v>0</v>
      </c>
      <c r="I299" s="136">
        <f t="shared" si="137"/>
        <v>0</v>
      </c>
      <c r="J299" s="136">
        <f t="shared" si="137"/>
        <v>0</v>
      </c>
      <c r="K299" s="136">
        <f t="shared" si="137"/>
        <v>0</v>
      </c>
      <c r="L299" s="136">
        <f t="shared" si="137"/>
        <v>0</v>
      </c>
      <c r="M299" s="136">
        <f t="shared" si="137"/>
        <v>9171769.929</v>
      </c>
      <c r="N299" s="136"/>
      <c r="O299" s="136">
        <f>O300+O301</f>
        <v>9171769.929</v>
      </c>
      <c r="P299" s="136">
        <f t="shared" si="134"/>
        <v>9171.769929</v>
      </c>
      <c r="Q299" s="110">
        <f t="shared" si="129"/>
        <v>0.02564419136526786</v>
      </c>
      <c r="R299" s="171">
        <f t="shared" si="131"/>
        <v>0</v>
      </c>
      <c r="S299" s="3">
        <f t="shared" si="135"/>
        <v>9171.769929</v>
      </c>
      <c r="T299" s="12"/>
      <c r="U299" s="12"/>
    </row>
    <row r="300" spans="1:21" s="86" customFormat="1" ht="18" customHeight="1" hidden="1" outlineLevel="1">
      <c r="A300" s="132"/>
      <c r="B300" s="137" t="s">
        <v>67</v>
      </c>
      <c r="C300" s="138"/>
      <c r="D300" s="138"/>
      <c r="E300" s="131">
        <v>28015982</v>
      </c>
      <c r="F300" s="139"/>
      <c r="G300" s="139"/>
      <c r="H300" s="188"/>
      <c r="I300" s="188"/>
      <c r="J300" s="188"/>
      <c r="K300" s="103"/>
      <c r="L300" s="103"/>
      <c r="M300" s="102">
        <v>6278389.929</v>
      </c>
      <c r="N300" s="102"/>
      <c r="O300" s="102">
        <v>6278389.929</v>
      </c>
      <c r="P300" s="102">
        <f t="shared" si="134"/>
        <v>6278.389929</v>
      </c>
      <c r="Q300" s="113">
        <f t="shared" si="129"/>
        <v>0.022410029850104842</v>
      </c>
      <c r="R300" s="171">
        <f t="shared" si="131"/>
        <v>0</v>
      </c>
      <c r="S300" s="3">
        <f t="shared" si="135"/>
        <v>6278.389929</v>
      </c>
      <c r="T300" s="2"/>
      <c r="U300" s="2"/>
    </row>
    <row r="301" spans="1:21" s="86" customFormat="1" ht="18" customHeight="1" hidden="1" outlineLevel="1">
      <c r="A301" s="132"/>
      <c r="B301" s="137" t="s">
        <v>112</v>
      </c>
      <c r="C301" s="138"/>
      <c r="D301" s="138"/>
      <c r="E301" s="131">
        <v>7749505</v>
      </c>
      <c r="F301" s="139"/>
      <c r="G301" s="139"/>
      <c r="H301" s="188"/>
      <c r="I301" s="188"/>
      <c r="J301" s="188"/>
      <c r="K301" s="103"/>
      <c r="L301" s="103"/>
      <c r="M301" s="102">
        <v>2893380</v>
      </c>
      <c r="N301" s="102"/>
      <c r="O301" s="102">
        <v>2893380</v>
      </c>
      <c r="P301" s="102">
        <f t="shared" si="134"/>
        <v>2893.38</v>
      </c>
      <c r="Q301" s="113">
        <f t="shared" si="129"/>
        <v>0.03733632019077348</v>
      </c>
      <c r="R301" s="171">
        <f t="shared" si="131"/>
        <v>0</v>
      </c>
      <c r="S301" s="3">
        <f t="shared" si="135"/>
        <v>2893.38</v>
      </c>
      <c r="T301" s="2"/>
      <c r="U301" s="2"/>
    </row>
    <row r="302" spans="1:21" s="87" customFormat="1" ht="18" customHeight="1" hidden="1" outlineLevel="1">
      <c r="A302" s="132">
        <v>38</v>
      </c>
      <c r="B302" s="134" t="s">
        <v>148</v>
      </c>
      <c r="C302" s="135"/>
      <c r="D302" s="135"/>
      <c r="E302" s="136">
        <f>E303+E304</f>
        <v>25928870</v>
      </c>
      <c r="F302" s="136">
        <f aca="true" t="shared" si="138" ref="F302:M302">F303+F304</f>
        <v>0</v>
      </c>
      <c r="G302" s="136">
        <f t="shared" si="138"/>
        <v>0</v>
      </c>
      <c r="H302" s="136">
        <f t="shared" si="138"/>
        <v>0</v>
      </c>
      <c r="I302" s="136">
        <f t="shared" si="138"/>
        <v>0</v>
      </c>
      <c r="J302" s="136">
        <f t="shared" si="138"/>
        <v>0</v>
      </c>
      <c r="K302" s="136">
        <f t="shared" si="138"/>
        <v>0</v>
      </c>
      <c r="L302" s="136">
        <f t="shared" si="138"/>
        <v>0</v>
      </c>
      <c r="M302" s="136">
        <f t="shared" si="138"/>
        <v>5753419.743000001</v>
      </c>
      <c r="N302" s="136"/>
      <c r="O302" s="136">
        <f>O303+O304</f>
        <v>5753419.743000001</v>
      </c>
      <c r="P302" s="136">
        <f t="shared" si="134"/>
        <v>5753.419743</v>
      </c>
      <c r="Q302" s="110">
        <f t="shared" si="129"/>
        <v>0.022189242118919955</v>
      </c>
      <c r="R302" s="171">
        <f t="shared" si="131"/>
        <v>0</v>
      </c>
      <c r="S302" s="3">
        <f t="shared" si="135"/>
        <v>5753.419743</v>
      </c>
      <c r="T302" s="12"/>
      <c r="U302" s="12"/>
    </row>
    <row r="303" spans="1:21" s="86" customFormat="1" ht="18" customHeight="1" hidden="1" outlineLevel="1">
      <c r="A303" s="132"/>
      <c r="B303" s="137" t="s">
        <v>67</v>
      </c>
      <c r="C303" s="138"/>
      <c r="D303" s="138"/>
      <c r="E303" s="131">
        <v>21611415</v>
      </c>
      <c r="F303" s="139"/>
      <c r="G303" s="139"/>
      <c r="H303" s="188"/>
      <c r="I303" s="188"/>
      <c r="J303" s="188"/>
      <c r="K303" s="103"/>
      <c r="L303" s="103"/>
      <c r="M303" s="102">
        <v>4278425.677</v>
      </c>
      <c r="N303" s="102"/>
      <c r="O303" s="102">
        <v>4278425.677</v>
      </c>
      <c r="P303" s="102">
        <f t="shared" si="134"/>
        <v>4278.425677</v>
      </c>
      <c r="Q303" s="113">
        <f t="shared" si="129"/>
        <v>0.019797064083957483</v>
      </c>
      <c r="R303" s="171">
        <f t="shared" si="131"/>
        <v>0</v>
      </c>
      <c r="S303" s="3">
        <f t="shared" si="135"/>
        <v>4278.425677</v>
      </c>
      <c r="T303" s="2"/>
      <c r="U303" s="2"/>
    </row>
    <row r="304" spans="1:21" s="86" customFormat="1" ht="18" customHeight="1" hidden="1" outlineLevel="1">
      <c r="A304" s="132"/>
      <c r="B304" s="137" t="s">
        <v>112</v>
      </c>
      <c r="C304" s="138"/>
      <c r="D304" s="138"/>
      <c r="E304" s="131">
        <v>4317455</v>
      </c>
      <c r="F304" s="139"/>
      <c r="G304" s="139"/>
      <c r="H304" s="188"/>
      <c r="I304" s="188"/>
      <c r="J304" s="188"/>
      <c r="K304" s="103"/>
      <c r="L304" s="103"/>
      <c r="M304" s="102">
        <v>1474994.066</v>
      </c>
      <c r="N304" s="102"/>
      <c r="O304" s="102">
        <v>1474994.066</v>
      </c>
      <c r="P304" s="102">
        <f t="shared" si="134"/>
        <v>1474.9940660000002</v>
      </c>
      <c r="Q304" s="113">
        <f t="shared" si="129"/>
        <v>0.03416350757564353</v>
      </c>
      <c r="R304" s="171">
        <f t="shared" si="131"/>
        <v>0</v>
      </c>
      <c r="S304" s="3">
        <f t="shared" si="135"/>
        <v>1474.9940660000002</v>
      </c>
      <c r="T304" s="2"/>
      <c r="U304" s="2"/>
    </row>
    <row r="305" spans="1:21" s="87" customFormat="1" ht="18" customHeight="1" hidden="1" outlineLevel="1">
      <c r="A305" s="132">
        <v>39</v>
      </c>
      <c r="B305" s="134" t="s">
        <v>149</v>
      </c>
      <c r="C305" s="135"/>
      <c r="D305" s="135"/>
      <c r="E305" s="136">
        <f>E306+E307</f>
        <v>23046384</v>
      </c>
      <c r="F305" s="136">
        <f aca="true" t="shared" si="139" ref="F305:M305">F306+F307</f>
        <v>0</v>
      </c>
      <c r="G305" s="136">
        <f t="shared" si="139"/>
        <v>0</v>
      </c>
      <c r="H305" s="136">
        <f t="shared" si="139"/>
        <v>0</v>
      </c>
      <c r="I305" s="136">
        <f t="shared" si="139"/>
        <v>0</v>
      </c>
      <c r="J305" s="136">
        <f t="shared" si="139"/>
        <v>0</v>
      </c>
      <c r="K305" s="136">
        <f t="shared" si="139"/>
        <v>0</v>
      </c>
      <c r="L305" s="136">
        <f t="shared" si="139"/>
        <v>0</v>
      </c>
      <c r="M305" s="136">
        <f t="shared" si="139"/>
        <v>5743276.332</v>
      </c>
      <c r="N305" s="136"/>
      <c r="O305" s="136">
        <f>O306+O307</f>
        <v>5743276.332</v>
      </c>
      <c r="P305" s="136">
        <f t="shared" si="134"/>
        <v>5743.276332</v>
      </c>
      <c r="Q305" s="110">
        <f t="shared" si="129"/>
        <v>0.024920509577554553</v>
      </c>
      <c r="R305" s="171">
        <f t="shared" si="131"/>
        <v>0</v>
      </c>
      <c r="S305" s="3">
        <f t="shared" si="135"/>
        <v>5743.276332</v>
      </c>
      <c r="T305" s="12"/>
      <c r="U305" s="12"/>
    </row>
    <row r="306" spans="1:21" s="86" customFormat="1" ht="18" customHeight="1" hidden="1" outlineLevel="1">
      <c r="A306" s="132"/>
      <c r="B306" s="137" t="s">
        <v>67</v>
      </c>
      <c r="C306" s="138"/>
      <c r="D306" s="138"/>
      <c r="E306" s="131">
        <v>18318919</v>
      </c>
      <c r="F306" s="139"/>
      <c r="G306" s="139"/>
      <c r="H306" s="188"/>
      <c r="I306" s="188"/>
      <c r="J306" s="188"/>
      <c r="K306" s="103"/>
      <c r="L306" s="103"/>
      <c r="M306" s="102">
        <v>4187776.332</v>
      </c>
      <c r="N306" s="102"/>
      <c r="O306" s="102">
        <v>4187776.332</v>
      </c>
      <c r="P306" s="102">
        <f t="shared" si="134"/>
        <v>4187.776332</v>
      </c>
      <c r="Q306" s="113">
        <f t="shared" si="129"/>
        <v>0.022860390026289215</v>
      </c>
      <c r="R306" s="171">
        <f t="shared" si="131"/>
        <v>0</v>
      </c>
      <c r="S306" s="3">
        <f t="shared" si="135"/>
        <v>4187.776332</v>
      </c>
      <c r="T306" s="2"/>
      <c r="U306" s="2"/>
    </row>
    <row r="307" spans="1:21" s="86" customFormat="1" ht="18" customHeight="1" hidden="1" outlineLevel="1">
      <c r="A307" s="132"/>
      <c r="B307" s="137" t="s">
        <v>112</v>
      </c>
      <c r="C307" s="138"/>
      <c r="D307" s="138"/>
      <c r="E307" s="131">
        <v>4727465</v>
      </c>
      <c r="F307" s="139"/>
      <c r="G307" s="139"/>
      <c r="H307" s="188"/>
      <c r="I307" s="188"/>
      <c r="J307" s="188"/>
      <c r="K307" s="103"/>
      <c r="L307" s="103"/>
      <c r="M307" s="102">
        <v>1555500</v>
      </c>
      <c r="N307" s="102"/>
      <c r="O307" s="102">
        <v>1555500</v>
      </c>
      <c r="P307" s="102">
        <f t="shared" si="134"/>
        <v>1555.5</v>
      </c>
      <c r="Q307" s="113">
        <f t="shared" si="129"/>
        <v>0.032903469406965466</v>
      </c>
      <c r="R307" s="171">
        <f t="shared" si="131"/>
        <v>0</v>
      </c>
      <c r="S307" s="3">
        <f t="shared" si="135"/>
        <v>1555.5</v>
      </c>
      <c r="T307" s="2"/>
      <c r="U307" s="2"/>
    </row>
    <row r="308" spans="1:21" s="87" customFormat="1" ht="18" customHeight="1" hidden="1" outlineLevel="1">
      <c r="A308" s="132">
        <v>40</v>
      </c>
      <c r="B308" s="134" t="s">
        <v>150</v>
      </c>
      <c r="C308" s="135"/>
      <c r="D308" s="135"/>
      <c r="E308" s="136">
        <f>E309+E310</f>
        <v>30132984</v>
      </c>
      <c r="F308" s="136">
        <f aca="true" t="shared" si="140" ref="F308:M308">F309+F310</f>
        <v>0</v>
      </c>
      <c r="G308" s="136">
        <f t="shared" si="140"/>
        <v>0</v>
      </c>
      <c r="H308" s="136">
        <f t="shared" si="140"/>
        <v>0</v>
      </c>
      <c r="I308" s="136">
        <f t="shared" si="140"/>
        <v>0</v>
      </c>
      <c r="J308" s="136">
        <f t="shared" si="140"/>
        <v>0</v>
      </c>
      <c r="K308" s="136">
        <f t="shared" si="140"/>
        <v>0</v>
      </c>
      <c r="L308" s="136">
        <f t="shared" si="140"/>
        <v>0</v>
      </c>
      <c r="M308" s="136">
        <f t="shared" si="140"/>
        <v>8582123.477</v>
      </c>
      <c r="N308" s="136"/>
      <c r="O308" s="136">
        <f>O309+O310</f>
        <v>8582123.477</v>
      </c>
      <c r="P308" s="136">
        <f t="shared" si="134"/>
        <v>8582.123477</v>
      </c>
      <c r="Q308" s="110">
        <f t="shared" si="129"/>
        <v>0.028480828440356255</v>
      </c>
      <c r="R308" s="171">
        <f t="shared" si="131"/>
        <v>0</v>
      </c>
      <c r="S308" s="3">
        <f t="shared" si="135"/>
        <v>8582.123477</v>
      </c>
      <c r="T308" s="12"/>
      <c r="U308" s="12"/>
    </row>
    <row r="309" spans="1:21" s="86" customFormat="1" ht="18" customHeight="1" hidden="1" outlineLevel="1">
      <c r="A309" s="132"/>
      <c r="B309" s="137" t="s">
        <v>67</v>
      </c>
      <c r="C309" s="138"/>
      <c r="D309" s="138"/>
      <c r="E309" s="131">
        <v>24568429</v>
      </c>
      <c r="F309" s="139"/>
      <c r="G309" s="139"/>
      <c r="H309" s="188"/>
      <c r="I309" s="188"/>
      <c r="J309" s="188"/>
      <c r="K309" s="103"/>
      <c r="L309" s="103"/>
      <c r="M309" s="102">
        <v>5551623.477</v>
      </c>
      <c r="N309" s="102"/>
      <c r="O309" s="102">
        <v>5551623.477</v>
      </c>
      <c r="P309" s="102">
        <f t="shared" si="134"/>
        <v>5551.623477</v>
      </c>
      <c r="Q309" s="113">
        <f t="shared" si="129"/>
        <v>0.022596574966189335</v>
      </c>
      <c r="R309" s="171">
        <f t="shared" si="131"/>
        <v>0</v>
      </c>
      <c r="S309" s="3">
        <f t="shared" si="135"/>
        <v>5551.623477</v>
      </c>
      <c r="T309" s="2"/>
      <c r="U309" s="2"/>
    </row>
    <row r="310" spans="1:21" s="86" customFormat="1" ht="18" customHeight="1" hidden="1" outlineLevel="1">
      <c r="A310" s="132"/>
      <c r="B310" s="137" t="s">
        <v>112</v>
      </c>
      <c r="C310" s="138"/>
      <c r="D310" s="138"/>
      <c r="E310" s="131">
        <v>5564555</v>
      </c>
      <c r="F310" s="139"/>
      <c r="G310" s="139"/>
      <c r="H310" s="188"/>
      <c r="I310" s="188"/>
      <c r="J310" s="188"/>
      <c r="K310" s="103"/>
      <c r="L310" s="103"/>
      <c r="M310" s="102">
        <v>3030500</v>
      </c>
      <c r="N310" s="102"/>
      <c r="O310" s="102">
        <v>3030500</v>
      </c>
      <c r="P310" s="102">
        <f t="shared" si="134"/>
        <v>3030.5</v>
      </c>
      <c r="Q310" s="113">
        <f t="shared" si="129"/>
        <v>0.05446077898412362</v>
      </c>
      <c r="R310" s="171">
        <f t="shared" si="131"/>
        <v>0</v>
      </c>
      <c r="S310" s="3">
        <f t="shared" si="135"/>
        <v>3030.5</v>
      </c>
      <c r="T310" s="2"/>
      <c r="U310" s="2"/>
    </row>
    <row r="311" spans="1:21" s="87" customFormat="1" ht="18" customHeight="1" hidden="1" outlineLevel="1">
      <c r="A311" s="132">
        <v>41</v>
      </c>
      <c r="B311" s="134" t="s">
        <v>151</v>
      </c>
      <c r="C311" s="135"/>
      <c r="D311" s="135"/>
      <c r="E311" s="136">
        <f>E312+E313</f>
        <v>33133932</v>
      </c>
      <c r="F311" s="136">
        <f aca="true" t="shared" si="141" ref="F311:M311">F312+F313</f>
        <v>0</v>
      </c>
      <c r="G311" s="136">
        <f t="shared" si="141"/>
        <v>0</v>
      </c>
      <c r="H311" s="136">
        <f t="shared" si="141"/>
        <v>0</v>
      </c>
      <c r="I311" s="136">
        <f t="shared" si="141"/>
        <v>0</v>
      </c>
      <c r="J311" s="136">
        <f t="shared" si="141"/>
        <v>0</v>
      </c>
      <c r="K311" s="136">
        <f t="shared" si="141"/>
        <v>0</v>
      </c>
      <c r="L311" s="136">
        <f t="shared" si="141"/>
        <v>0</v>
      </c>
      <c r="M311" s="136">
        <f t="shared" si="141"/>
        <v>7129647.716</v>
      </c>
      <c r="N311" s="136"/>
      <c r="O311" s="136">
        <f>O312+O313</f>
        <v>7129647.716</v>
      </c>
      <c r="P311" s="136">
        <f t="shared" si="134"/>
        <v>7129.647716</v>
      </c>
      <c r="Q311" s="110">
        <f t="shared" si="129"/>
        <v>0.02151766266677918</v>
      </c>
      <c r="R311" s="171">
        <f t="shared" si="131"/>
        <v>0</v>
      </c>
      <c r="S311" s="3">
        <f t="shared" si="135"/>
        <v>7129.647716</v>
      </c>
      <c r="T311" s="12"/>
      <c r="U311" s="12"/>
    </row>
    <row r="312" spans="1:21" s="86" customFormat="1" ht="18" customHeight="1" hidden="1" outlineLevel="1">
      <c r="A312" s="132"/>
      <c r="B312" s="137" t="s">
        <v>67</v>
      </c>
      <c r="C312" s="138"/>
      <c r="D312" s="138"/>
      <c r="E312" s="131">
        <v>28257517</v>
      </c>
      <c r="F312" s="139"/>
      <c r="G312" s="139"/>
      <c r="H312" s="188"/>
      <c r="I312" s="188"/>
      <c r="J312" s="188"/>
      <c r="K312" s="103"/>
      <c r="L312" s="103"/>
      <c r="M312" s="102">
        <v>6244531.716</v>
      </c>
      <c r="N312" s="102"/>
      <c r="O312" s="102">
        <v>6244531.716</v>
      </c>
      <c r="P312" s="102">
        <f t="shared" si="134"/>
        <v>6244.531716</v>
      </c>
      <c r="Q312" s="113">
        <f t="shared" si="129"/>
        <v>0.022098656849432314</v>
      </c>
      <c r="R312" s="171">
        <f t="shared" si="131"/>
        <v>0</v>
      </c>
      <c r="S312" s="3">
        <f t="shared" si="135"/>
        <v>6244.531716</v>
      </c>
      <c r="T312" s="2"/>
      <c r="U312" s="2"/>
    </row>
    <row r="313" spans="1:21" s="86" customFormat="1" ht="18" customHeight="1" hidden="1" outlineLevel="1">
      <c r="A313" s="132"/>
      <c r="B313" s="137" t="s">
        <v>112</v>
      </c>
      <c r="C313" s="138"/>
      <c r="D313" s="138"/>
      <c r="E313" s="131">
        <v>4876415</v>
      </c>
      <c r="F313" s="139"/>
      <c r="G313" s="139"/>
      <c r="H313" s="188"/>
      <c r="I313" s="188"/>
      <c r="J313" s="188"/>
      <c r="K313" s="103"/>
      <c r="L313" s="103"/>
      <c r="M313" s="102">
        <v>885116</v>
      </c>
      <c r="N313" s="102"/>
      <c r="O313" s="102">
        <v>885116</v>
      </c>
      <c r="P313" s="102">
        <f t="shared" si="134"/>
        <v>885.116</v>
      </c>
      <c r="Q313" s="113">
        <f t="shared" si="129"/>
        <v>0.01815095720934334</v>
      </c>
      <c r="R313" s="171">
        <f t="shared" si="131"/>
        <v>0</v>
      </c>
      <c r="S313" s="3">
        <f t="shared" si="135"/>
        <v>885.116</v>
      </c>
      <c r="T313" s="2"/>
      <c r="U313" s="2"/>
    </row>
    <row r="314" spans="1:21" s="87" customFormat="1" ht="18" customHeight="1" hidden="1" outlineLevel="1">
      <c r="A314" s="132">
        <v>42</v>
      </c>
      <c r="B314" s="134" t="s">
        <v>152</v>
      </c>
      <c r="C314" s="135"/>
      <c r="D314" s="135"/>
      <c r="E314" s="136">
        <f>E315+E316</f>
        <v>27368388</v>
      </c>
      <c r="F314" s="136">
        <f aca="true" t="shared" si="142" ref="F314:M314">F315+F316</f>
        <v>0</v>
      </c>
      <c r="G314" s="136">
        <f t="shared" si="142"/>
        <v>0</v>
      </c>
      <c r="H314" s="136">
        <f t="shared" si="142"/>
        <v>0</v>
      </c>
      <c r="I314" s="136">
        <f t="shared" si="142"/>
        <v>0</v>
      </c>
      <c r="J314" s="136">
        <f t="shared" si="142"/>
        <v>0</v>
      </c>
      <c r="K314" s="136">
        <f t="shared" si="142"/>
        <v>0</v>
      </c>
      <c r="L314" s="136">
        <f t="shared" si="142"/>
        <v>0</v>
      </c>
      <c r="M314" s="136">
        <f t="shared" si="142"/>
        <v>6607767.283</v>
      </c>
      <c r="N314" s="136"/>
      <c r="O314" s="136">
        <f>O315+O316</f>
        <v>6607767.283</v>
      </c>
      <c r="P314" s="136">
        <f t="shared" si="134"/>
        <v>6607.767283</v>
      </c>
      <c r="Q314" s="110">
        <f t="shared" si="129"/>
        <v>0.024143794230774573</v>
      </c>
      <c r="R314" s="171">
        <f t="shared" si="131"/>
        <v>0</v>
      </c>
      <c r="S314" s="3">
        <f t="shared" si="135"/>
        <v>6607.767283</v>
      </c>
      <c r="T314" s="12"/>
      <c r="U314" s="12"/>
    </row>
    <row r="315" spans="1:21" s="86" customFormat="1" ht="18" customHeight="1" hidden="1" outlineLevel="1">
      <c r="A315" s="132"/>
      <c r="B315" s="137" t="s">
        <v>67</v>
      </c>
      <c r="C315" s="138"/>
      <c r="D315" s="138"/>
      <c r="E315" s="131">
        <v>23200603</v>
      </c>
      <c r="F315" s="139"/>
      <c r="G315" s="139"/>
      <c r="H315" s="188"/>
      <c r="I315" s="188"/>
      <c r="J315" s="188"/>
      <c r="K315" s="103"/>
      <c r="L315" s="103"/>
      <c r="M315" s="102">
        <v>5725037.283</v>
      </c>
      <c r="N315" s="102"/>
      <c r="O315" s="102">
        <v>5725037.283</v>
      </c>
      <c r="P315" s="102">
        <f t="shared" si="134"/>
        <v>5725.037283</v>
      </c>
      <c r="Q315" s="113">
        <f t="shared" si="129"/>
        <v>0.024676243470913233</v>
      </c>
      <c r="R315" s="171">
        <f t="shared" si="131"/>
        <v>0</v>
      </c>
      <c r="S315" s="3">
        <f t="shared" si="135"/>
        <v>5725.037283</v>
      </c>
      <c r="T315" s="2"/>
      <c r="U315" s="2"/>
    </row>
    <row r="316" spans="1:21" s="86" customFormat="1" ht="18" customHeight="1" hidden="1" outlineLevel="1">
      <c r="A316" s="132"/>
      <c r="B316" s="137" t="s">
        <v>112</v>
      </c>
      <c r="C316" s="138"/>
      <c r="D316" s="138"/>
      <c r="E316" s="131">
        <v>4167785</v>
      </c>
      <c r="F316" s="139"/>
      <c r="G316" s="139"/>
      <c r="H316" s="188"/>
      <c r="I316" s="188"/>
      <c r="J316" s="188"/>
      <c r="K316" s="103"/>
      <c r="L316" s="103"/>
      <c r="M316" s="102">
        <v>882730</v>
      </c>
      <c r="N316" s="102"/>
      <c r="O316" s="102">
        <v>882730</v>
      </c>
      <c r="P316" s="102">
        <f t="shared" si="134"/>
        <v>882.73</v>
      </c>
      <c r="Q316" s="113">
        <f t="shared" si="129"/>
        <v>0.021179835332196837</v>
      </c>
      <c r="R316" s="171">
        <f t="shared" si="131"/>
        <v>0</v>
      </c>
      <c r="S316" s="3">
        <f t="shared" si="135"/>
        <v>882.73</v>
      </c>
      <c r="T316" s="2"/>
      <c r="U316" s="2"/>
    </row>
    <row r="317" spans="1:21" s="87" customFormat="1" ht="18" customHeight="1" hidden="1" outlineLevel="1">
      <c r="A317" s="132">
        <v>43</v>
      </c>
      <c r="B317" s="134" t="s">
        <v>153</v>
      </c>
      <c r="C317" s="135"/>
      <c r="D317" s="135"/>
      <c r="E317" s="136">
        <f>E318+E319</f>
        <v>22512332</v>
      </c>
      <c r="F317" s="136">
        <f aca="true" t="shared" si="143" ref="F317:M317">F318+F319</f>
        <v>0</v>
      </c>
      <c r="G317" s="136">
        <f t="shared" si="143"/>
        <v>0</v>
      </c>
      <c r="H317" s="136">
        <f t="shared" si="143"/>
        <v>0</v>
      </c>
      <c r="I317" s="136">
        <f t="shared" si="143"/>
        <v>0</v>
      </c>
      <c r="J317" s="136">
        <f t="shared" si="143"/>
        <v>0</v>
      </c>
      <c r="K317" s="136">
        <f t="shared" si="143"/>
        <v>0</v>
      </c>
      <c r="L317" s="136">
        <f t="shared" si="143"/>
        <v>0</v>
      </c>
      <c r="M317" s="136">
        <f t="shared" si="143"/>
        <v>5825533.168</v>
      </c>
      <c r="N317" s="136"/>
      <c r="O317" s="136">
        <f>O318+O319</f>
        <v>5825533.168</v>
      </c>
      <c r="P317" s="136">
        <f t="shared" si="134"/>
        <v>5825.533168</v>
      </c>
      <c r="Q317" s="110">
        <f t="shared" si="129"/>
        <v>0.02587707558683836</v>
      </c>
      <c r="R317" s="171">
        <f t="shared" si="131"/>
        <v>0</v>
      </c>
      <c r="S317" s="3">
        <f t="shared" si="135"/>
        <v>5825.533168</v>
      </c>
      <c r="T317" s="12"/>
      <c r="U317" s="12"/>
    </row>
    <row r="318" spans="1:21" s="86" customFormat="1" ht="18" customHeight="1" hidden="1" outlineLevel="1">
      <c r="A318" s="132"/>
      <c r="B318" s="137" t="s">
        <v>67</v>
      </c>
      <c r="C318" s="138"/>
      <c r="D318" s="138"/>
      <c r="E318" s="131">
        <v>18046672</v>
      </c>
      <c r="F318" s="139"/>
      <c r="G318" s="139"/>
      <c r="H318" s="188"/>
      <c r="I318" s="188"/>
      <c r="J318" s="188"/>
      <c r="K318" s="103"/>
      <c r="L318" s="103"/>
      <c r="M318" s="102">
        <v>4128033.168</v>
      </c>
      <c r="N318" s="102"/>
      <c r="O318" s="102">
        <v>4128033.168</v>
      </c>
      <c r="P318" s="102">
        <f t="shared" si="134"/>
        <v>4128.033168</v>
      </c>
      <c r="Q318" s="113">
        <f t="shared" si="129"/>
        <v>0.022874207321992662</v>
      </c>
      <c r="R318" s="171">
        <f t="shared" si="131"/>
        <v>0</v>
      </c>
      <c r="S318" s="3">
        <f t="shared" si="135"/>
        <v>4128.033168</v>
      </c>
      <c r="T318" s="2"/>
      <c r="U318" s="2"/>
    </row>
    <row r="319" spans="1:21" s="86" customFormat="1" ht="18" customHeight="1" hidden="1" outlineLevel="1">
      <c r="A319" s="132"/>
      <c r="B319" s="137" t="s">
        <v>112</v>
      </c>
      <c r="C319" s="138"/>
      <c r="D319" s="138"/>
      <c r="E319" s="131">
        <v>4465660</v>
      </c>
      <c r="F319" s="139"/>
      <c r="G319" s="139"/>
      <c r="H319" s="188"/>
      <c r="I319" s="188"/>
      <c r="J319" s="188"/>
      <c r="K319" s="103"/>
      <c r="L319" s="103"/>
      <c r="M319" s="102">
        <v>1697500</v>
      </c>
      <c r="N319" s="102"/>
      <c r="O319" s="102">
        <v>1697500</v>
      </c>
      <c r="P319" s="102">
        <f t="shared" si="134"/>
        <v>1697.5</v>
      </c>
      <c r="Q319" s="113">
        <f t="shared" si="129"/>
        <v>0.038012298294093146</v>
      </c>
      <c r="R319" s="171">
        <f t="shared" si="131"/>
        <v>0</v>
      </c>
      <c r="S319" s="3">
        <f t="shared" si="135"/>
        <v>1697.5</v>
      </c>
      <c r="T319" s="2"/>
      <c r="U319" s="2"/>
    </row>
    <row r="320" spans="1:21" s="87" customFormat="1" ht="18" customHeight="1" hidden="1" outlineLevel="1">
      <c r="A320" s="132">
        <v>44</v>
      </c>
      <c r="B320" s="134" t="s">
        <v>154</v>
      </c>
      <c r="C320" s="135"/>
      <c r="D320" s="135"/>
      <c r="E320" s="136">
        <f>E321+E322</f>
        <v>26491100</v>
      </c>
      <c r="F320" s="136">
        <f aca="true" t="shared" si="144" ref="F320:M320">F321+F322</f>
        <v>0</v>
      </c>
      <c r="G320" s="136">
        <f t="shared" si="144"/>
        <v>0</v>
      </c>
      <c r="H320" s="136">
        <f t="shared" si="144"/>
        <v>0</v>
      </c>
      <c r="I320" s="136">
        <f t="shared" si="144"/>
        <v>0</v>
      </c>
      <c r="J320" s="136">
        <f t="shared" si="144"/>
        <v>0</v>
      </c>
      <c r="K320" s="136">
        <f t="shared" si="144"/>
        <v>0</v>
      </c>
      <c r="L320" s="136">
        <f t="shared" si="144"/>
        <v>0</v>
      </c>
      <c r="M320" s="136">
        <f t="shared" si="144"/>
        <v>5893216.855</v>
      </c>
      <c r="N320" s="136"/>
      <c r="O320" s="136">
        <f>O321+O322</f>
        <v>5893216.855</v>
      </c>
      <c r="P320" s="136">
        <f t="shared" si="134"/>
        <v>5893.216855000001</v>
      </c>
      <c r="Q320" s="110">
        <f t="shared" si="129"/>
        <v>0.022246025476480785</v>
      </c>
      <c r="R320" s="171">
        <f t="shared" si="131"/>
        <v>0</v>
      </c>
      <c r="S320" s="3">
        <f t="shared" si="135"/>
        <v>5893.216855000001</v>
      </c>
      <c r="T320" s="12"/>
      <c r="U320" s="12"/>
    </row>
    <row r="321" spans="1:21" s="86" customFormat="1" ht="18" customHeight="1" hidden="1" outlineLevel="1">
      <c r="A321" s="132"/>
      <c r="B321" s="137" t="s">
        <v>67</v>
      </c>
      <c r="C321" s="138"/>
      <c r="D321" s="138"/>
      <c r="E321" s="131">
        <v>22722092</v>
      </c>
      <c r="F321" s="139"/>
      <c r="G321" s="139"/>
      <c r="H321" s="188"/>
      <c r="I321" s="188"/>
      <c r="J321" s="188"/>
      <c r="K321" s="103"/>
      <c r="L321" s="103"/>
      <c r="M321" s="102">
        <v>5325465.855</v>
      </c>
      <c r="N321" s="102"/>
      <c r="O321" s="102">
        <v>5325465.855</v>
      </c>
      <c r="P321" s="102">
        <f t="shared" si="134"/>
        <v>5325.465855</v>
      </c>
      <c r="Q321" s="113">
        <f t="shared" si="129"/>
        <v>0.02343739236246381</v>
      </c>
      <c r="R321" s="171">
        <f t="shared" si="131"/>
        <v>0</v>
      </c>
      <c r="S321" s="3">
        <f t="shared" si="135"/>
        <v>5325.465855</v>
      </c>
      <c r="T321" s="2"/>
      <c r="U321" s="2"/>
    </row>
    <row r="322" spans="1:21" s="86" customFormat="1" ht="18" customHeight="1" hidden="1" outlineLevel="1">
      <c r="A322" s="132"/>
      <c r="B322" s="137" t="s">
        <v>112</v>
      </c>
      <c r="C322" s="138"/>
      <c r="D322" s="138"/>
      <c r="E322" s="131">
        <v>3769008</v>
      </c>
      <c r="F322" s="139"/>
      <c r="G322" s="139"/>
      <c r="H322" s="188"/>
      <c r="I322" s="188"/>
      <c r="J322" s="188"/>
      <c r="K322" s="103"/>
      <c r="L322" s="103"/>
      <c r="M322" s="102">
        <v>567751</v>
      </c>
      <c r="N322" s="102"/>
      <c r="O322" s="102">
        <v>567751</v>
      </c>
      <c r="P322" s="102">
        <f t="shared" si="134"/>
        <v>567.751</v>
      </c>
      <c r="Q322" s="113">
        <f t="shared" si="129"/>
        <v>0.015063671926406098</v>
      </c>
      <c r="R322" s="171">
        <f t="shared" si="131"/>
        <v>0</v>
      </c>
      <c r="S322" s="3">
        <f t="shared" si="135"/>
        <v>567.751</v>
      </c>
      <c r="T322" s="2"/>
      <c r="U322" s="2"/>
    </row>
    <row r="323" spans="1:21" s="87" customFormat="1" ht="18" customHeight="1" hidden="1" outlineLevel="1">
      <c r="A323" s="132">
        <v>45</v>
      </c>
      <c r="B323" s="134" t="s">
        <v>155</v>
      </c>
      <c r="C323" s="135"/>
      <c r="D323" s="135"/>
      <c r="E323" s="136">
        <f>E324+E325</f>
        <v>18701443</v>
      </c>
      <c r="F323" s="136">
        <f aca="true" t="shared" si="145" ref="F323:M323">F324+F325</f>
        <v>0</v>
      </c>
      <c r="G323" s="136">
        <f t="shared" si="145"/>
        <v>0</v>
      </c>
      <c r="H323" s="136">
        <f t="shared" si="145"/>
        <v>0</v>
      </c>
      <c r="I323" s="136">
        <f t="shared" si="145"/>
        <v>0</v>
      </c>
      <c r="J323" s="136">
        <f t="shared" si="145"/>
        <v>0</v>
      </c>
      <c r="K323" s="136">
        <f t="shared" si="145"/>
        <v>0</v>
      </c>
      <c r="L323" s="136">
        <f t="shared" si="145"/>
        <v>0</v>
      </c>
      <c r="M323" s="136">
        <f t="shared" si="145"/>
        <v>4443467.464</v>
      </c>
      <c r="N323" s="136"/>
      <c r="O323" s="136">
        <f>O324+O325</f>
        <v>4443467.464</v>
      </c>
      <c r="P323" s="136">
        <f t="shared" si="134"/>
        <v>4443.467463999999</v>
      </c>
      <c r="Q323" s="110">
        <f t="shared" si="129"/>
        <v>0.02376002463553213</v>
      </c>
      <c r="R323" s="171">
        <f t="shared" si="131"/>
        <v>0</v>
      </c>
      <c r="S323" s="3">
        <f t="shared" si="135"/>
        <v>4443.467463999999</v>
      </c>
      <c r="T323" s="12"/>
      <c r="U323" s="12"/>
    </row>
    <row r="324" spans="1:21" s="86" customFormat="1" ht="18" customHeight="1" hidden="1" outlineLevel="1">
      <c r="A324" s="132"/>
      <c r="B324" s="137" t="s">
        <v>67</v>
      </c>
      <c r="C324" s="138"/>
      <c r="D324" s="138"/>
      <c r="E324" s="131">
        <v>16622913</v>
      </c>
      <c r="F324" s="139"/>
      <c r="G324" s="139"/>
      <c r="H324" s="188"/>
      <c r="I324" s="188"/>
      <c r="J324" s="188"/>
      <c r="K324" s="103"/>
      <c r="L324" s="103"/>
      <c r="M324" s="102">
        <v>4109357.464</v>
      </c>
      <c r="N324" s="102"/>
      <c r="O324" s="102">
        <v>4109357.464</v>
      </c>
      <c r="P324" s="102">
        <f t="shared" si="134"/>
        <v>4109.357464</v>
      </c>
      <c r="Q324" s="113">
        <f t="shared" si="129"/>
        <v>0.0247210429604005</v>
      </c>
      <c r="R324" s="171">
        <f t="shared" si="131"/>
        <v>0</v>
      </c>
      <c r="S324" s="3">
        <f t="shared" si="135"/>
        <v>4109.357464</v>
      </c>
      <c r="T324" s="2"/>
      <c r="U324" s="2"/>
    </row>
    <row r="325" spans="1:21" s="86" customFormat="1" ht="18" customHeight="1" hidden="1" outlineLevel="1">
      <c r="A325" s="132"/>
      <c r="B325" s="137" t="s">
        <v>112</v>
      </c>
      <c r="C325" s="138"/>
      <c r="D325" s="138"/>
      <c r="E325" s="131">
        <v>2078530</v>
      </c>
      <c r="F325" s="139"/>
      <c r="G325" s="139"/>
      <c r="H325" s="188"/>
      <c r="I325" s="188"/>
      <c r="J325" s="188"/>
      <c r="K325" s="103"/>
      <c r="L325" s="103"/>
      <c r="M325" s="102">
        <v>334110</v>
      </c>
      <c r="N325" s="102"/>
      <c r="O325" s="102">
        <v>334110</v>
      </c>
      <c r="P325" s="102">
        <f t="shared" si="134"/>
        <v>334.11</v>
      </c>
      <c r="Q325" s="113">
        <f t="shared" si="129"/>
        <v>0.01607434100061101</v>
      </c>
      <c r="R325" s="171">
        <f t="shared" si="131"/>
        <v>0</v>
      </c>
      <c r="S325" s="3">
        <f t="shared" si="135"/>
        <v>334.11</v>
      </c>
      <c r="T325" s="2"/>
      <c r="U325" s="2"/>
    </row>
    <row r="326" spans="1:21" s="87" customFormat="1" ht="18" customHeight="1" hidden="1" outlineLevel="1">
      <c r="A326" s="132">
        <v>46</v>
      </c>
      <c r="B326" s="134" t="s">
        <v>156</v>
      </c>
      <c r="C326" s="135"/>
      <c r="D326" s="135"/>
      <c r="E326" s="136">
        <f>E327+E328</f>
        <v>16171093</v>
      </c>
      <c r="F326" s="136">
        <f aca="true" t="shared" si="146" ref="F326:M326">F327+F328</f>
        <v>0</v>
      </c>
      <c r="G326" s="136">
        <f t="shared" si="146"/>
        <v>0</v>
      </c>
      <c r="H326" s="136">
        <f t="shared" si="146"/>
        <v>0</v>
      </c>
      <c r="I326" s="136">
        <f t="shared" si="146"/>
        <v>0</v>
      </c>
      <c r="J326" s="136">
        <f t="shared" si="146"/>
        <v>0</v>
      </c>
      <c r="K326" s="136">
        <f t="shared" si="146"/>
        <v>0</v>
      </c>
      <c r="L326" s="136">
        <f t="shared" si="146"/>
        <v>0</v>
      </c>
      <c r="M326" s="136">
        <f t="shared" si="146"/>
        <v>3760545.521</v>
      </c>
      <c r="N326" s="136"/>
      <c r="O326" s="136">
        <f>O327+O328</f>
        <v>3760545.521</v>
      </c>
      <c r="P326" s="136">
        <f t="shared" si="134"/>
        <v>3760.545521</v>
      </c>
      <c r="Q326" s="110">
        <f t="shared" si="129"/>
        <v>0.023254739311684126</v>
      </c>
      <c r="R326" s="171">
        <f t="shared" si="131"/>
        <v>0</v>
      </c>
      <c r="S326" s="3">
        <f t="shared" si="135"/>
        <v>3760.545521</v>
      </c>
      <c r="T326" s="12"/>
      <c r="U326" s="12"/>
    </row>
    <row r="327" spans="1:21" s="86" customFormat="1" ht="18" customHeight="1" hidden="1" outlineLevel="1">
      <c r="A327" s="132"/>
      <c r="B327" s="137" t="s">
        <v>67</v>
      </c>
      <c r="C327" s="138"/>
      <c r="D327" s="138"/>
      <c r="E327" s="131">
        <v>13562978</v>
      </c>
      <c r="F327" s="139"/>
      <c r="G327" s="139"/>
      <c r="H327" s="188"/>
      <c r="I327" s="188"/>
      <c r="J327" s="188"/>
      <c r="K327" s="103"/>
      <c r="L327" s="103"/>
      <c r="M327" s="102">
        <v>3238116.719</v>
      </c>
      <c r="N327" s="102"/>
      <c r="O327" s="102">
        <v>3238116.719</v>
      </c>
      <c r="P327" s="102">
        <f t="shared" si="134"/>
        <v>3238.116719</v>
      </c>
      <c r="Q327" s="113">
        <f t="shared" si="129"/>
        <v>0.023874673534086687</v>
      </c>
      <c r="R327" s="171">
        <f t="shared" si="131"/>
        <v>0</v>
      </c>
      <c r="S327" s="3">
        <f aca="true" t="shared" si="147" ref="S327:S358">M327/1000</f>
        <v>3238.116719</v>
      </c>
      <c r="T327" s="2"/>
      <c r="U327" s="2"/>
    </row>
    <row r="328" spans="1:21" s="86" customFormat="1" ht="18" customHeight="1" hidden="1" outlineLevel="1">
      <c r="A328" s="132"/>
      <c r="B328" s="137" t="s">
        <v>112</v>
      </c>
      <c r="C328" s="138"/>
      <c r="D328" s="138"/>
      <c r="E328" s="131">
        <v>2608115</v>
      </c>
      <c r="F328" s="139"/>
      <c r="G328" s="139"/>
      <c r="H328" s="188"/>
      <c r="I328" s="188"/>
      <c r="J328" s="188"/>
      <c r="K328" s="103"/>
      <c r="L328" s="103"/>
      <c r="M328" s="102">
        <v>522428.802</v>
      </c>
      <c r="N328" s="102"/>
      <c r="O328" s="102">
        <v>522428.802</v>
      </c>
      <c r="P328" s="102">
        <f t="shared" si="134"/>
        <v>522.428802</v>
      </c>
      <c r="Q328" s="113">
        <f t="shared" si="129"/>
        <v>0.020030895953591005</v>
      </c>
      <c r="R328" s="171">
        <f t="shared" si="131"/>
        <v>0</v>
      </c>
      <c r="S328" s="3">
        <f t="shared" si="147"/>
        <v>522.428802</v>
      </c>
      <c r="T328" s="2"/>
      <c r="U328" s="2"/>
    </row>
    <row r="329" spans="1:21" s="87" customFormat="1" ht="18" customHeight="1" hidden="1" outlineLevel="1">
      <c r="A329" s="132">
        <v>47</v>
      </c>
      <c r="B329" s="134" t="s">
        <v>157</v>
      </c>
      <c r="C329" s="135"/>
      <c r="D329" s="135"/>
      <c r="E329" s="136">
        <f>E330+E331</f>
        <v>24584422</v>
      </c>
      <c r="F329" s="136">
        <f aca="true" t="shared" si="148" ref="F329:M329">F330+F331</f>
        <v>0</v>
      </c>
      <c r="G329" s="136">
        <f t="shared" si="148"/>
        <v>0</v>
      </c>
      <c r="H329" s="136">
        <f t="shared" si="148"/>
        <v>0</v>
      </c>
      <c r="I329" s="136">
        <f t="shared" si="148"/>
        <v>0</v>
      </c>
      <c r="J329" s="136">
        <f t="shared" si="148"/>
        <v>0</v>
      </c>
      <c r="K329" s="136">
        <f t="shared" si="148"/>
        <v>0</v>
      </c>
      <c r="L329" s="136">
        <f t="shared" si="148"/>
        <v>0</v>
      </c>
      <c r="M329" s="136">
        <f t="shared" si="148"/>
        <v>4759351.053</v>
      </c>
      <c r="N329" s="136"/>
      <c r="O329" s="136">
        <f>O330+O331</f>
        <v>4759351.053</v>
      </c>
      <c r="P329" s="136">
        <f t="shared" si="134"/>
        <v>4759.351053</v>
      </c>
      <c r="Q329" s="110">
        <f t="shared" si="129"/>
        <v>0.019359214762096098</v>
      </c>
      <c r="R329" s="171">
        <f t="shared" si="131"/>
        <v>0</v>
      </c>
      <c r="S329" s="3">
        <f t="shared" si="147"/>
        <v>4759.351053</v>
      </c>
      <c r="T329" s="12"/>
      <c r="U329" s="12"/>
    </row>
    <row r="330" spans="1:21" s="86" customFormat="1" ht="18" customHeight="1" hidden="1" outlineLevel="1">
      <c r="A330" s="132"/>
      <c r="B330" s="137" t="s">
        <v>67</v>
      </c>
      <c r="C330" s="138"/>
      <c r="D330" s="138"/>
      <c r="E330" s="131">
        <v>20262307</v>
      </c>
      <c r="F330" s="139"/>
      <c r="G330" s="139"/>
      <c r="H330" s="188"/>
      <c r="I330" s="188"/>
      <c r="J330" s="188"/>
      <c r="K330" s="103"/>
      <c r="L330" s="103"/>
      <c r="M330" s="102">
        <v>4382681.053</v>
      </c>
      <c r="N330" s="102"/>
      <c r="O330" s="102">
        <v>4382681.053</v>
      </c>
      <c r="P330" s="102">
        <f t="shared" si="134"/>
        <v>4382.681053</v>
      </c>
      <c r="Q330" s="113">
        <f t="shared" si="129"/>
        <v>0.02162972386609284</v>
      </c>
      <c r="R330" s="171">
        <f t="shared" si="131"/>
        <v>0</v>
      </c>
      <c r="S330" s="3">
        <f t="shared" si="147"/>
        <v>4382.681053</v>
      </c>
      <c r="T330" s="2"/>
      <c r="U330" s="2"/>
    </row>
    <row r="331" spans="1:21" s="86" customFormat="1" ht="18" customHeight="1" hidden="1" outlineLevel="1">
      <c r="A331" s="132"/>
      <c r="B331" s="137" t="s">
        <v>112</v>
      </c>
      <c r="C331" s="138"/>
      <c r="D331" s="138"/>
      <c r="E331" s="131">
        <v>4322115</v>
      </c>
      <c r="F331" s="139"/>
      <c r="G331" s="139"/>
      <c r="H331" s="188"/>
      <c r="I331" s="188"/>
      <c r="J331" s="188"/>
      <c r="K331" s="103"/>
      <c r="L331" s="103"/>
      <c r="M331" s="102">
        <v>376670</v>
      </c>
      <c r="N331" s="102"/>
      <c r="O331" s="102">
        <v>376670</v>
      </c>
      <c r="P331" s="102">
        <f t="shared" si="134"/>
        <v>376.67</v>
      </c>
      <c r="Q331" s="113">
        <f t="shared" si="129"/>
        <v>0.008714946270518022</v>
      </c>
      <c r="R331" s="171">
        <f t="shared" si="131"/>
        <v>0</v>
      </c>
      <c r="S331" s="3">
        <f t="shared" si="147"/>
        <v>376.67</v>
      </c>
      <c r="T331" s="2"/>
      <c r="U331" s="2"/>
    </row>
    <row r="332" spans="1:21" s="87" customFormat="1" ht="18" customHeight="1" hidden="1" outlineLevel="1">
      <c r="A332" s="132">
        <v>48</v>
      </c>
      <c r="B332" s="134" t="s">
        <v>159</v>
      </c>
      <c r="C332" s="135"/>
      <c r="D332" s="135"/>
      <c r="E332" s="136">
        <f>E333+E334</f>
        <v>14910352</v>
      </c>
      <c r="F332" s="136">
        <f aca="true" t="shared" si="149" ref="F332:M332">F333+F334</f>
        <v>0</v>
      </c>
      <c r="G332" s="136">
        <f t="shared" si="149"/>
        <v>0</v>
      </c>
      <c r="H332" s="136">
        <f t="shared" si="149"/>
        <v>0</v>
      </c>
      <c r="I332" s="136">
        <f t="shared" si="149"/>
        <v>0</v>
      </c>
      <c r="J332" s="136">
        <f t="shared" si="149"/>
        <v>0</v>
      </c>
      <c r="K332" s="136">
        <f t="shared" si="149"/>
        <v>0</v>
      </c>
      <c r="L332" s="136">
        <f t="shared" si="149"/>
        <v>0</v>
      </c>
      <c r="M332" s="136">
        <f t="shared" si="149"/>
        <v>2706114.674</v>
      </c>
      <c r="N332" s="136"/>
      <c r="O332" s="136">
        <f>O333+O334</f>
        <v>2706114.674</v>
      </c>
      <c r="P332" s="136">
        <f t="shared" si="134"/>
        <v>2706.114674</v>
      </c>
      <c r="Q332" s="110">
        <f t="shared" si="129"/>
        <v>0.01814923399528059</v>
      </c>
      <c r="R332" s="171">
        <f t="shared" si="131"/>
        <v>0</v>
      </c>
      <c r="S332" s="3">
        <f t="shared" si="147"/>
        <v>2706.114674</v>
      </c>
      <c r="T332" s="12"/>
      <c r="U332" s="12"/>
    </row>
    <row r="333" spans="1:21" s="86" customFormat="1" ht="18" customHeight="1" hidden="1" outlineLevel="1">
      <c r="A333" s="132"/>
      <c r="B333" s="137" t="s">
        <v>67</v>
      </c>
      <c r="C333" s="138"/>
      <c r="D333" s="138"/>
      <c r="E333" s="131">
        <v>13974552</v>
      </c>
      <c r="F333" s="139"/>
      <c r="G333" s="139"/>
      <c r="H333" s="188"/>
      <c r="I333" s="188"/>
      <c r="J333" s="188"/>
      <c r="K333" s="103"/>
      <c r="L333" s="103"/>
      <c r="M333" s="102">
        <v>2682424.574</v>
      </c>
      <c r="N333" s="102"/>
      <c r="O333" s="102">
        <v>2682424.574</v>
      </c>
      <c r="P333" s="102">
        <f t="shared" si="134"/>
        <v>2682.424574</v>
      </c>
      <c r="Q333" s="113">
        <f t="shared" si="129"/>
        <v>0.01919506667548269</v>
      </c>
      <c r="R333" s="171">
        <f t="shared" si="131"/>
        <v>0</v>
      </c>
      <c r="S333" s="3">
        <f t="shared" si="147"/>
        <v>2682.424574</v>
      </c>
      <c r="T333" s="2"/>
      <c r="U333" s="2"/>
    </row>
    <row r="334" spans="1:21" s="86" customFormat="1" ht="18" customHeight="1" hidden="1" outlineLevel="1">
      <c r="A334" s="132"/>
      <c r="B334" s="137" t="s">
        <v>112</v>
      </c>
      <c r="C334" s="138"/>
      <c r="D334" s="138"/>
      <c r="E334" s="131">
        <v>935800</v>
      </c>
      <c r="F334" s="139"/>
      <c r="G334" s="139"/>
      <c r="H334" s="188"/>
      <c r="I334" s="188"/>
      <c r="J334" s="188"/>
      <c r="K334" s="103"/>
      <c r="L334" s="103"/>
      <c r="M334" s="102">
        <v>23690.1</v>
      </c>
      <c r="N334" s="102"/>
      <c r="O334" s="102">
        <v>23690.1</v>
      </c>
      <c r="P334" s="102">
        <f t="shared" si="134"/>
        <v>23.690099999999997</v>
      </c>
      <c r="Q334" s="113">
        <f t="shared" si="129"/>
        <v>0.0025315345159222053</v>
      </c>
      <c r="R334" s="171">
        <f t="shared" si="131"/>
        <v>0</v>
      </c>
      <c r="S334" s="3">
        <f t="shared" si="147"/>
        <v>23.690099999999997</v>
      </c>
      <c r="T334" s="2"/>
      <c r="U334" s="2"/>
    </row>
    <row r="335" spans="1:21" s="87" customFormat="1" ht="18" customHeight="1" hidden="1" outlineLevel="1">
      <c r="A335" s="132">
        <v>49</v>
      </c>
      <c r="B335" s="134" t="s">
        <v>160</v>
      </c>
      <c r="C335" s="135"/>
      <c r="D335" s="135"/>
      <c r="E335" s="136">
        <f>E336+E337</f>
        <v>21903061</v>
      </c>
      <c r="F335" s="136">
        <f aca="true" t="shared" si="150" ref="F335:M335">F336+F337</f>
        <v>0</v>
      </c>
      <c r="G335" s="136">
        <f t="shared" si="150"/>
        <v>0</v>
      </c>
      <c r="H335" s="136">
        <f t="shared" si="150"/>
        <v>0</v>
      </c>
      <c r="I335" s="136">
        <f t="shared" si="150"/>
        <v>0</v>
      </c>
      <c r="J335" s="136">
        <f t="shared" si="150"/>
        <v>0</v>
      </c>
      <c r="K335" s="136">
        <f t="shared" si="150"/>
        <v>0</v>
      </c>
      <c r="L335" s="136">
        <f t="shared" si="150"/>
        <v>0</v>
      </c>
      <c r="M335" s="136">
        <f t="shared" si="150"/>
        <v>4681661.568</v>
      </c>
      <c r="N335" s="136"/>
      <c r="O335" s="136">
        <f>O336+O337</f>
        <v>4681661.568</v>
      </c>
      <c r="P335" s="136">
        <f t="shared" si="134"/>
        <v>4681.6615679999995</v>
      </c>
      <c r="Q335" s="110">
        <f t="shared" si="129"/>
        <v>0.021374462537450813</v>
      </c>
      <c r="R335" s="171">
        <f t="shared" si="131"/>
        <v>0</v>
      </c>
      <c r="S335" s="3">
        <f t="shared" si="147"/>
        <v>4681.6615679999995</v>
      </c>
      <c r="T335" s="12"/>
      <c r="U335" s="12"/>
    </row>
    <row r="336" spans="1:21" s="86" customFormat="1" ht="18" customHeight="1" hidden="1" outlineLevel="1">
      <c r="A336" s="132"/>
      <c r="B336" s="137" t="s">
        <v>67</v>
      </c>
      <c r="C336" s="138"/>
      <c r="D336" s="138"/>
      <c r="E336" s="131">
        <v>20180806</v>
      </c>
      <c r="F336" s="139"/>
      <c r="G336" s="139"/>
      <c r="H336" s="188"/>
      <c r="I336" s="188"/>
      <c r="J336" s="188"/>
      <c r="K336" s="103"/>
      <c r="L336" s="103"/>
      <c r="M336" s="102">
        <v>4595511.568</v>
      </c>
      <c r="N336" s="102"/>
      <c r="O336" s="102">
        <v>4595511.568</v>
      </c>
      <c r="P336" s="102">
        <f t="shared" si="134"/>
        <v>4595.511568</v>
      </c>
      <c r="Q336" s="113">
        <f t="shared" si="129"/>
        <v>0.022771694886715623</v>
      </c>
      <c r="R336" s="171">
        <f t="shared" si="131"/>
        <v>0</v>
      </c>
      <c r="S336" s="3">
        <f t="shared" si="147"/>
        <v>4595.511568</v>
      </c>
      <c r="T336" s="2"/>
      <c r="U336" s="2"/>
    </row>
    <row r="337" spans="1:21" s="86" customFormat="1" ht="18" customHeight="1" hidden="1" outlineLevel="1">
      <c r="A337" s="132"/>
      <c r="B337" s="137" t="s">
        <v>112</v>
      </c>
      <c r="C337" s="138"/>
      <c r="D337" s="138"/>
      <c r="E337" s="131">
        <v>1722255</v>
      </c>
      <c r="F337" s="139"/>
      <c r="G337" s="139"/>
      <c r="H337" s="188"/>
      <c r="I337" s="188"/>
      <c r="J337" s="188"/>
      <c r="K337" s="103"/>
      <c r="L337" s="103"/>
      <c r="M337" s="102">
        <v>86150</v>
      </c>
      <c r="N337" s="102"/>
      <c r="O337" s="102">
        <v>86150</v>
      </c>
      <c r="P337" s="102">
        <f t="shared" si="134"/>
        <v>86.15</v>
      </c>
      <c r="Q337" s="113">
        <f t="shared" si="129"/>
        <v>0.005002162862061658</v>
      </c>
      <c r="R337" s="171">
        <f t="shared" si="131"/>
        <v>0</v>
      </c>
      <c r="S337" s="3">
        <f t="shared" si="147"/>
        <v>86.15</v>
      </c>
      <c r="T337" s="2"/>
      <c r="U337" s="2"/>
    </row>
    <row r="338" spans="1:21" s="87" customFormat="1" ht="18" customHeight="1" hidden="1" outlineLevel="1">
      <c r="A338" s="132">
        <v>50</v>
      </c>
      <c r="B338" s="134" t="s">
        <v>161</v>
      </c>
      <c r="C338" s="135"/>
      <c r="D338" s="135"/>
      <c r="E338" s="136">
        <f>E339+E340</f>
        <v>23313596</v>
      </c>
      <c r="F338" s="136">
        <f aca="true" t="shared" si="151" ref="F338:M338">F339+F340</f>
        <v>0</v>
      </c>
      <c r="G338" s="136">
        <f t="shared" si="151"/>
        <v>0</v>
      </c>
      <c r="H338" s="136">
        <f t="shared" si="151"/>
        <v>0</v>
      </c>
      <c r="I338" s="136">
        <f t="shared" si="151"/>
        <v>0</v>
      </c>
      <c r="J338" s="136">
        <f t="shared" si="151"/>
        <v>0</v>
      </c>
      <c r="K338" s="136">
        <f t="shared" si="151"/>
        <v>0</v>
      </c>
      <c r="L338" s="136">
        <f t="shared" si="151"/>
        <v>0</v>
      </c>
      <c r="M338" s="136">
        <f t="shared" si="151"/>
        <v>4849617.7</v>
      </c>
      <c r="N338" s="136"/>
      <c r="O338" s="136">
        <f>O339+O340</f>
        <v>4849617.7</v>
      </c>
      <c r="P338" s="136">
        <f t="shared" si="134"/>
        <v>4849.6177</v>
      </c>
      <c r="Q338" s="110">
        <f t="shared" si="129"/>
        <v>0.020801671694062124</v>
      </c>
      <c r="R338" s="171">
        <f t="shared" si="131"/>
        <v>0</v>
      </c>
      <c r="S338" s="3">
        <f t="shared" si="147"/>
        <v>4849.6177</v>
      </c>
      <c r="T338" s="12"/>
      <c r="U338" s="12"/>
    </row>
    <row r="339" spans="1:21" s="86" customFormat="1" ht="18" customHeight="1" hidden="1" outlineLevel="1">
      <c r="A339" s="132"/>
      <c r="B339" s="137" t="s">
        <v>67</v>
      </c>
      <c r="C339" s="138"/>
      <c r="D339" s="138"/>
      <c r="E339" s="131">
        <v>21640686</v>
      </c>
      <c r="F339" s="139"/>
      <c r="G339" s="139"/>
      <c r="H339" s="188"/>
      <c r="I339" s="188"/>
      <c r="J339" s="188"/>
      <c r="K339" s="103"/>
      <c r="L339" s="103"/>
      <c r="M339" s="102">
        <v>4744667.7</v>
      </c>
      <c r="N339" s="102"/>
      <c r="O339" s="102">
        <v>4744667.7</v>
      </c>
      <c r="P339" s="102">
        <f t="shared" si="134"/>
        <v>4744.6677</v>
      </c>
      <c r="Q339" s="113">
        <f t="shared" si="129"/>
        <v>0.02192475645180564</v>
      </c>
      <c r="R339" s="171">
        <f t="shared" si="131"/>
        <v>0</v>
      </c>
      <c r="S339" s="3">
        <f t="shared" si="147"/>
        <v>4744.6677</v>
      </c>
      <c r="T339" s="2"/>
      <c r="U339" s="2"/>
    </row>
    <row r="340" spans="1:21" s="86" customFormat="1" ht="18" customHeight="1" hidden="1" outlineLevel="1">
      <c r="A340" s="132"/>
      <c r="B340" s="137" t="s">
        <v>112</v>
      </c>
      <c r="C340" s="138"/>
      <c r="D340" s="138"/>
      <c r="E340" s="131">
        <v>1672910</v>
      </c>
      <c r="F340" s="139"/>
      <c r="G340" s="139"/>
      <c r="H340" s="188"/>
      <c r="I340" s="188"/>
      <c r="J340" s="188"/>
      <c r="K340" s="103"/>
      <c r="L340" s="103"/>
      <c r="M340" s="102">
        <v>104950</v>
      </c>
      <c r="N340" s="102"/>
      <c r="O340" s="102">
        <v>104950</v>
      </c>
      <c r="P340" s="102">
        <f t="shared" si="134"/>
        <v>104.95</v>
      </c>
      <c r="Q340" s="113">
        <f t="shared" si="129"/>
        <v>0.0062734994709817025</v>
      </c>
      <c r="R340" s="171">
        <f t="shared" si="131"/>
        <v>0</v>
      </c>
      <c r="S340" s="3">
        <f t="shared" si="147"/>
        <v>104.95</v>
      </c>
      <c r="T340" s="2"/>
      <c r="U340" s="2"/>
    </row>
    <row r="341" spans="1:21" s="87" customFormat="1" ht="18" customHeight="1" hidden="1" outlineLevel="1">
      <c r="A341" s="132">
        <v>51</v>
      </c>
      <c r="B341" s="134" t="s">
        <v>162</v>
      </c>
      <c r="C341" s="135"/>
      <c r="D341" s="135"/>
      <c r="E341" s="136">
        <f>E342+E343</f>
        <v>18709813</v>
      </c>
      <c r="F341" s="136">
        <f aca="true" t="shared" si="152" ref="F341:M341">F342+F343</f>
        <v>0</v>
      </c>
      <c r="G341" s="136">
        <f t="shared" si="152"/>
        <v>0</v>
      </c>
      <c r="H341" s="136">
        <f t="shared" si="152"/>
        <v>0</v>
      </c>
      <c r="I341" s="136">
        <f t="shared" si="152"/>
        <v>0</v>
      </c>
      <c r="J341" s="136">
        <f t="shared" si="152"/>
        <v>0</v>
      </c>
      <c r="K341" s="136">
        <f t="shared" si="152"/>
        <v>0</v>
      </c>
      <c r="L341" s="136">
        <f t="shared" si="152"/>
        <v>0</v>
      </c>
      <c r="M341" s="136">
        <f t="shared" si="152"/>
        <v>3487071.94</v>
      </c>
      <c r="N341" s="136"/>
      <c r="O341" s="136">
        <f>O342+O343</f>
        <v>3487071.94</v>
      </c>
      <c r="P341" s="136">
        <f t="shared" si="134"/>
        <v>3487.07194</v>
      </c>
      <c r="Q341" s="110">
        <f t="shared" si="129"/>
        <v>0.018637663241209305</v>
      </c>
      <c r="R341" s="171">
        <f t="shared" si="131"/>
        <v>0</v>
      </c>
      <c r="S341" s="3">
        <f t="shared" si="147"/>
        <v>3487.07194</v>
      </c>
      <c r="T341" s="12"/>
      <c r="U341" s="12"/>
    </row>
    <row r="342" spans="1:21" s="86" customFormat="1" ht="18" customHeight="1" hidden="1" outlineLevel="1">
      <c r="A342" s="132"/>
      <c r="B342" s="137" t="s">
        <v>67</v>
      </c>
      <c r="C342" s="138"/>
      <c r="D342" s="138"/>
      <c r="E342" s="131">
        <v>16066253</v>
      </c>
      <c r="F342" s="139"/>
      <c r="G342" s="139"/>
      <c r="H342" s="188"/>
      <c r="I342" s="188"/>
      <c r="J342" s="188"/>
      <c r="K342" s="103"/>
      <c r="L342" s="103"/>
      <c r="M342" s="102">
        <v>3294571.94</v>
      </c>
      <c r="N342" s="102"/>
      <c r="O342" s="102">
        <v>3294571.94</v>
      </c>
      <c r="P342" s="102">
        <f t="shared" si="134"/>
        <v>3294.57194</v>
      </c>
      <c r="Q342" s="113">
        <f t="shared" si="129"/>
        <v>0.02050616245119506</v>
      </c>
      <c r="R342" s="171">
        <f t="shared" si="131"/>
        <v>0</v>
      </c>
      <c r="S342" s="3">
        <f t="shared" si="147"/>
        <v>3294.57194</v>
      </c>
      <c r="T342" s="2"/>
      <c r="U342" s="2"/>
    </row>
    <row r="343" spans="1:21" s="86" customFormat="1" ht="18" customHeight="1" hidden="1" outlineLevel="1">
      <c r="A343" s="132"/>
      <c r="B343" s="137" t="s">
        <v>112</v>
      </c>
      <c r="C343" s="138"/>
      <c r="D343" s="138"/>
      <c r="E343" s="131">
        <v>2643560</v>
      </c>
      <c r="F343" s="139"/>
      <c r="G343" s="139"/>
      <c r="H343" s="188"/>
      <c r="I343" s="188"/>
      <c r="J343" s="188"/>
      <c r="K343" s="103"/>
      <c r="L343" s="103"/>
      <c r="M343" s="102">
        <v>192500</v>
      </c>
      <c r="N343" s="102"/>
      <c r="O343" s="102">
        <v>192500</v>
      </c>
      <c r="P343" s="102">
        <f t="shared" si="134"/>
        <v>192.5</v>
      </c>
      <c r="Q343" s="113">
        <f t="shared" si="129"/>
        <v>0.00728184720604034</v>
      </c>
      <c r="R343" s="171">
        <f t="shared" si="131"/>
        <v>0</v>
      </c>
      <c r="S343" s="3">
        <f t="shared" si="147"/>
        <v>192.5</v>
      </c>
      <c r="T343" s="2"/>
      <c r="U343" s="2"/>
    </row>
    <row r="344" spans="1:21" s="87" customFormat="1" ht="18" customHeight="1" hidden="1" outlineLevel="1">
      <c r="A344" s="132">
        <v>52</v>
      </c>
      <c r="B344" s="134" t="s">
        <v>163</v>
      </c>
      <c r="C344" s="135"/>
      <c r="D344" s="135"/>
      <c r="E344" s="136">
        <f>E345+E346</f>
        <v>22107247</v>
      </c>
      <c r="F344" s="136">
        <f aca="true" t="shared" si="153" ref="F344:M344">F345+F346</f>
        <v>0</v>
      </c>
      <c r="G344" s="136">
        <f t="shared" si="153"/>
        <v>0</v>
      </c>
      <c r="H344" s="136">
        <f t="shared" si="153"/>
        <v>0</v>
      </c>
      <c r="I344" s="136">
        <f t="shared" si="153"/>
        <v>0</v>
      </c>
      <c r="J344" s="136">
        <f t="shared" si="153"/>
        <v>0</v>
      </c>
      <c r="K344" s="136">
        <f t="shared" si="153"/>
        <v>0</v>
      </c>
      <c r="L344" s="136">
        <f t="shared" si="153"/>
        <v>0</v>
      </c>
      <c r="M344" s="136">
        <f t="shared" si="153"/>
        <v>5191362.16</v>
      </c>
      <c r="N344" s="136"/>
      <c r="O344" s="136">
        <f>O345+O346</f>
        <v>5191362.16</v>
      </c>
      <c r="P344" s="136">
        <f t="shared" si="134"/>
        <v>5191.362160000001</v>
      </c>
      <c r="Q344" s="110">
        <f t="shared" si="129"/>
        <v>0.02348262612707951</v>
      </c>
      <c r="R344" s="171">
        <f t="shared" si="131"/>
        <v>0</v>
      </c>
      <c r="S344" s="3">
        <f t="shared" si="147"/>
        <v>5191.362160000001</v>
      </c>
      <c r="T344" s="12"/>
      <c r="U344" s="12"/>
    </row>
    <row r="345" spans="1:21" s="86" customFormat="1" ht="18" customHeight="1" hidden="1" outlineLevel="1">
      <c r="A345" s="132"/>
      <c r="B345" s="137" t="s">
        <v>67</v>
      </c>
      <c r="C345" s="138"/>
      <c r="D345" s="138"/>
      <c r="E345" s="131">
        <v>19752702</v>
      </c>
      <c r="F345" s="139"/>
      <c r="G345" s="139"/>
      <c r="H345" s="188"/>
      <c r="I345" s="188"/>
      <c r="J345" s="188"/>
      <c r="K345" s="103"/>
      <c r="L345" s="103"/>
      <c r="M345" s="102">
        <v>4984102.16</v>
      </c>
      <c r="N345" s="102"/>
      <c r="O345" s="102">
        <v>4984102.16</v>
      </c>
      <c r="P345" s="102">
        <f t="shared" si="134"/>
        <v>4984.10216</v>
      </c>
      <c r="Q345" s="113">
        <f t="shared" si="129"/>
        <v>0.02523250824115101</v>
      </c>
      <c r="R345" s="171">
        <f t="shared" si="131"/>
        <v>0</v>
      </c>
      <c r="S345" s="3">
        <f t="shared" si="147"/>
        <v>4984.10216</v>
      </c>
      <c r="T345" s="2"/>
      <c r="U345" s="2"/>
    </row>
    <row r="346" spans="1:21" s="86" customFormat="1" ht="18" customHeight="1" hidden="1" outlineLevel="1">
      <c r="A346" s="132"/>
      <c r="B346" s="137" t="s">
        <v>112</v>
      </c>
      <c r="C346" s="138"/>
      <c r="D346" s="138"/>
      <c r="E346" s="131">
        <v>2354545</v>
      </c>
      <c r="F346" s="139"/>
      <c r="G346" s="139"/>
      <c r="H346" s="188"/>
      <c r="I346" s="188"/>
      <c r="J346" s="188"/>
      <c r="K346" s="103"/>
      <c r="L346" s="103"/>
      <c r="M346" s="102">
        <v>207260</v>
      </c>
      <c r="N346" s="102"/>
      <c r="O346" s="102">
        <v>207260</v>
      </c>
      <c r="P346" s="102">
        <f t="shared" si="134"/>
        <v>207.26</v>
      </c>
      <c r="Q346" s="113">
        <f t="shared" si="129"/>
        <v>0.008802549961882232</v>
      </c>
      <c r="R346" s="171">
        <f t="shared" si="131"/>
        <v>0</v>
      </c>
      <c r="S346" s="3">
        <f t="shared" si="147"/>
        <v>207.26</v>
      </c>
      <c r="T346" s="2"/>
      <c r="U346" s="2"/>
    </row>
    <row r="347" spans="1:21" s="87" customFormat="1" ht="18" customHeight="1" hidden="1" outlineLevel="1">
      <c r="A347" s="132">
        <v>53</v>
      </c>
      <c r="B347" s="134" t="s">
        <v>164</v>
      </c>
      <c r="C347" s="135"/>
      <c r="D347" s="135"/>
      <c r="E347" s="136">
        <f>E348+E349</f>
        <v>21970684</v>
      </c>
      <c r="F347" s="136">
        <f aca="true" t="shared" si="154" ref="F347:M347">F348+F349</f>
        <v>0</v>
      </c>
      <c r="G347" s="136">
        <f t="shared" si="154"/>
        <v>0</v>
      </c>
      <c r="H347" s="136">
        <f t="shared" si="154"/>
        <v>0</v>
      </c>
      <c r="I347" s="136">
        <f t="shared" si="154"/>
        <v>0</v>
      </c>
      <c r="J347" s="136">
        <f t="shared" si="154"/>
        <v>0</v>
      </c>
      <c r="K347" s="136">
        <f t="shared" si="154"/>
        <v>0</v>
      </c>
      <c r="L347" s="136">
        <f t="shared" si="154"/>
        <v>0</v>
      </c>
      <c r="M347" s="136">
        <f t="shared" si="154"/>
        <v>5423915.764</v>
      </c>
      <c r="N347" s="136"/>
      <c r="O347" s="136">
        <f>O348+O349</f>
        <v>5423915.764</v>
      </c>
      <c r="P347" s="136">
        <f t="shared" si="134"/>
        <v>5423.915764</v>
      </c>
      <c r="Q347" s="110">
        <f t="shared" si="129"/>
        <v>0.024687059192148957</v>
      </c>
      <c r="R347" s="171">
        <f t="shared" si="131"/>
        <v>0</v>
      </c>
      <c r="S347" s="3">
        <f t="shared" si="147"/>
        <v>5423.915764</v>
      </c>
      <c r="T347" s="12"/>
      <c r="U347" s="12"/>
    </row>
    <row r="348" spans="1:21" s="86" customFormat="1" ht="18" customHeight="1" hidden="1" outlineLevel="1">
      <c r="A348" s="132"/>
      <c r="B348" s="137" t="s">
        <v>67</v>
      </c>
      <c r="C348" s="138"/>
      <c r="D348" s="138"/>
      <c r="E348" s="131">
        <v>19421354</v>
      </c>
      <c r="F348" s="139"/>
      <c r="G348" s="139"/>
      <c r="H348" s="188"/>
      <c r="I348" s="188"/>
      <c r="J348" s="188"/>
      <c r="K348" s="103"/>
      <c r="L348" s="103"/>
      <c r="M348" s="102">
        <v>5204173.764</v>
      </c>
      <c r="N348" s="102"/>
      <c r="O348" s="102">
        <v>5204173.764</v>
      </c>
      <c r="P348" s="102">
        <f t="shared" si="134"/>
        <v>5204.173764</v>
      </c>
      <c r="Q348" s="113">
        <f aca="true" t="shared" si="155" ref="Q348:Q411">P348/(E348+D348)*100</f>
        <v>0.026796142864189593</v>
      </c>
      <c r="R348" s="171">
        <f t="shared" si="131"/>
        <v>0</v>
      </c>
      <c r="S348" s="3">
        <f t="shared" si="147"/>
        <v>5204.173764</v>
      </c>
      <c r="T348" s="2"/>
      <c r="U348" s="2"/>
    </row>
    <row r="349" spans="1:21" s="86" customFormat="1" ht="18" customHeight="1" hidden="1" outlineLevel="1">
      <c r="A349" s="132"/>
      <c r="B349" s="137" t="s">
        <v>112</v>
      </c>
      <c r="C349" s="138"/>
      <c r="D349" s="138"/>
      <c r="E349" s="131">
        <v>2549330</v>
      </c>
      <c r="F349" s="139"/>
      <c r="G349" s="139"/>
      <c r="H349" s="188"/>
      <c r="I349" s="188"/>
      <c r="J349" s="188"/>
      <c r="K349" s="103"/>
      <c r="L349" s="103"/>
      <c r="M349" s="102">
        <v>219742</v>
      </c>
      <c r="N349" s="102"/>
      <c r="O349" s="102">
        <v>219742</v>
      </c>
      <c r="P349" s="102">
        <f t="shared" si="134"/>
        <v>219.742</v>
      </c>
      <c r="Q349" s="113">
        <f t="shared" si="155"/>
        <v>0.008619598090478674</v>
      </c>
      <c r="R349" s="171">
        <f t="shared" si="131"/>
        <v>0</v>
      </c>
      <c r="S349" s="3">
        <f t="shared" si="147"/>
        <v>219.742</v>
      </c>
      <c r="T349" s="2"/>
      <c r="U349" s="2"/>
    </row>
    <row r="350" spans="1:21" s="87" customFormat="1" ht="18" customHeight="1" hidden="1" outlineLevel="1">
      <c r="A350" s="132">
        <v>54</v>
      </c>
      <c r="B350" s="134" t="s">
        <v>165</v>
      </c>
      <c r="C350" s="135"/>
      <c r="D350" s="135"/>
      <c r="E350" s="136">
        <f>E351+E352</f>
        <v>19760506</v>
      </c>
      <c r="F350" s="136">
        <f aca="true" t="shared" si="156" ref="F350:M350">F351+F352</f>
        <v>0</v>
      </c>
      <c r="G350" s="136">
        <f t="shared" si="156"/>
        <v>0</v>
      </c>
      <c r="H350" s="136">
        <f t="shared" si="156"/>
        <v>0</v>
      </c>
      <c r="I350" s="136">
        <f t="shared" si="156"/>
        <v>0</v>
      </c>
      <c r="J350" s="136">
        <f t="shared" si="156"/>
        <v>0</v>
      </c>
      <c r="K350" s="136">
        <f t="shared" si="156"/>
        <v>0</v>
      </c>
      <c r="L350" s="136">
        <f t="shared" si="156"/>
        <v>0</v>
      </c>
      <c r="M350" s="136">
        <f t="shared" si="156"/>
        <v>4636889.47</v>
      </c>
      <c r="N350" s="136"/>
      <c r="O350" s="136">
        <f>O351+O352</f>
        <v>4636889.47</v>
      </c>
      <c r="P350" s="136">
        <f t="shared" si="134"/>
        <v>4636.88947</v>
      </c>
      <c r="Q350" s="110">
        <f t="shared" si="155"/>
        <v>0.02346543894169512</v>
      </c>
      <c r="R350" s="171">
        <f t="shared" si="131"/>
        <v>0</v>
      </c>
      <c r="S350" s="3">
        <f t="shared" si="147"/>
        <v>4636.88947</v>
      </c>
      <c r="T350" s="12"/>
      <c r="U350" s="12"/>
    </row>
    <row r="351" spans="1:21" s="86" customFormat="1" ht="18" customHeight="1" hidden="1" outlineLevel="1">
      <c r="A351" s="132"/>
      <c r="B351" s="137" t="s">
        <v>67</v>
      </c>
      <c r="C351" s="138"/>
      <c r="D351" s="138"/>
      <c r="E351" s="131">
        <v>18299346</v>
      </c>
      <c r="F351" s="139"/>
      <c r="G351" s="139"/>
      <c r="H351" s="188"/>
      <c r="I351" s="188"/>
      <c r="J351" s="188"/>
      <c r="K351" s="103"/>
      <c r="L351" s="103"/>
      <c r="M351" s="102">
        <v>4410082.87</v>
      </c>
      <c r="N351" s="102"/>
      <c r="O351" s="102">
        <v>4410082.87</v>
      </c>
      <c r="P351" s="102">
        <f t="shared" si="134"/>
        <v>4410.08287</v>
      </c>
      <c r="Q351" s="113">
        <f t="shared" si="155"/>
        <v>0.02409967476433311</v>
      </c>
      <c r="R351" s="171">
        <f t="shared" si="131"/>
        <v>0</v>
      </c>
      <c r="S351" s="3">
        <f t="shared" si="147"/>
        <v>4410.08287</v>
      </c>
      <c r="T351" s="2"/>
      <c r="U351" s="2"/>
    </row>
    <row r="352" spans="1:21" s="86" customFormat="1" ht="18" customHeight="1" hidden="1" outlineLevel="1">
      <c r="A352" s="132"/>
      <c r="B352" s="137" t="s">
        <v>112</v>
      </c>
      <c r="C352" s="138"/>
      <c r="D352" s="138"/>
      <c r="E352" s="131">
        <v>1461160</v>
      </c>
      <c r="F352" s="139"/>
      <c r="G352" s="139"/>
      <c r="H352" s="188"/>
      <c r="I352" s="188"/>
      <c r="J352" s="188"/>
      <c r="K352" s="103"/>
      <c r="L352" s="103"/>
      <c r="M352" s="102">
        <v>226806.6</v>
      </c>
      <c r="N352" s="102"/>
      <c r="O352" s="102">
        <v>226806.6</v>
      </c>
      <c r="P352" s="102">
        <f t="shared" si="134"/>
        <v>226.8066</v>
      </c>
      <c r="Q352" s="113">
        <f t="shared" si="155"/>
        <v>0.015522365791562867</v>
      </c>
      <c r="R352" s="171">
        <f aca="true" t="shared" si="157" ref="R352:R415">O352-P352*1000</f>
        <v>0</v>
      </c>
      <c r="S352" s="3">
        <f t="shared" si="147"/>
        <v>226.8066</v>
      </c>
      <c r="T352" s="2"/>
      <c r="U352" s="2"/>
    </row>
    <row r="353" spans="1:21" s="87" customFormat="1" ht="18" customHeight="1" hidden="1" outlineLevel="1">
      <c r="A353" s="132">
        <v>55</v>
      </c>
      <c r="B353" s="134" t="s">
        <v>166</v>
      </c>
      <c r="C353" s="135"/>
      <c r="D353" s="135"/>
      <c r="E353" s="136">
        <f>E354+E355</f>
        <v>19872376</v>
      </c>
      <c r="F353" s="136">
        <f aca="true" t="shared" si="158" ref="F353:M353">F354+F355</f>
        <v>0</v>
      </c>
      <c r="G353" s="136">
        <f t="shared" si="158"/>
        <v>0</v>
      </c>
      <c r="H353" s="136">
        <f t="shared" si="158"/>
        <v>0</v>
      </c>
      <c r="I353" s="136">
        <f t="shared" si="158"/>
        <v>0</v>
      </c>
      <c r="J353" s="136">
        <f t="shared" si="158"/>
        <v>0</v>
      </c>
      <c r="K353" s="136">
        <f t="shared" si="158"/>
        <v>0</v>
      </c>
      <c r="L353" s="136">
        <f t="shared" si="158"/>
        <v>0</v>
      </c>
      <c r="M353" s="136">
        <f t="shared" si="158"/>
        <v>4827600.401000001</v>
      </c>
      <c r="N353" s="136"/>
      <c r="O353" s="136">
        <f>O354+O355</f>
        <v>4827600.401000001</v>
      </c>
      <c r="P353" s="136">
        <f t="shared" si="134"/>
        <v>4827.600401000001</v>
      </c>
      <c r="Q353" s="110">
        <f t="shared" si="155"/>
        <v>0.02429302062823288</v>
      </c>
      <c r="R353" s="171">
        <f t="shared" si="157"/>
        <v>0</v>
      </c>
      <c r="S353" s="3">
        <f t="shared" si="147"/>
        <v>4827.600401000001</v>
      </c>
      <c r="T353" s="12"/>
      <c r="U353" s="12"/>
    </row>
    <row r="354" spans="1:21" s="86" customFormat="1" ht="18" customHeight="1" hidden="1" outlineLevel="1">
      <c r="A354" s="132"/>
      <c r="B354" s="137" t="s">
        <v>67</v>
      </c>
      <c r="C354" s="138"/>
      <c r="D354" s="138"/>
      <c r="E354" s="131">
        <v>18105896</v>
      </c>
      <c r="F354" s="139"/>
      <c r="G354" s="139"/>
      <c r="H354" s="188"/>
      <c r="I354" s="188"/>
      <c r="J354" s="188"/>
      <c r="K354" s="103"/>
      <c r="L354" s="103"/>
      <c r="M354" s="102">
        <v>4647094.201</v>
      </c>
      <c r="N354" s="102"/>
      <c r="O354" s="102">
        <v>4647094.201</v>
      </c>
      <c r="P354" s="102">
        <f t="shared" si="134"/>
        <v>4647.094201000001</v>
      </c>
      <c r="Q354" s="113">
        <f t="shared" si="155"/>
        <v>0.025666192940686287</v>
      </c>
      <c r="R354" s="171">
        <f t="shared" si="157"/>
        <v>0</v>
      </c>
      <c r="S354" s="3">
        <f t="shared" si="147"/>
        <v>4647.094201000001</v>
      </c>
      <c r="T354" s="2"/>
      <c r="U354" s="2"/>
    </row>
    <row r="355" spans="1:21" s="86" customFormat="1" ht="18" customHeight="1" hidden="1" outlineLevel="1">
      <c r="A355" s="132"/>
      <c r="B355" s="137" t="s">
        <v>112</v>
      </c>
      <c r="C355" s="138"/>
      <c r="D355" s="138"/>
      <c r="E355" s="131">
        <v>1766480</v>
      </c>
      <c r="F355" s="139"/>
      <c r="G355" s="139"/>
      <c r="H355" s="188"/>
      <c r="I355" s="188"/>
      <c r="J355" s="188"/>
      <c r="K355" s="103"/>
      <c r="L355" s="103"/>
      <c r="M355" s="102">
        <v>180506.2</v>
      </c>
      <c r="N355" s="102"/>
      <c r="O355" s="102">
        <v>180506.2</v>
      </c>
      <c r="P355" s="102">
        <f t="shared" si="134"/>
        <v>180.5062</v>
      </c>
      <c r="Q355" s="113">
        <f t="shared" si="155"/>
        <v>0.010218411756713917</v>
      </c>
      <c r="R355" s="171">
        <f t="shared" si="157"/>
        <v>0</v>
      </c>
      <c r="S355" s="3">
        <f t="shared" si="147"/>
        <v>180.5062</v>
      </c>
      <c r="T355" s="2"/>
      <c r="U355" s="2"/>
    </row>
    <row r="356" spans="1:21" s="87" customFormat="1" ht="18" customHeight="1" hidden="1" outlineLevel="1">
      <c r="A356" s="132">
        <v>56</v>
      </c>
      <c r="B356" s="134" t="s">
        <v>167</v>
      </c>
      <c r="C356" s="135"/>
      <c r="D356" s="135"/>
      <c r="E356" s="136">
        <f>E357+E358</f>
        <v>23323909</v>
      </c>
      <c r="F356" s="136">
        <f aca="true" t="shared" si="159" ref="F356:M356">F357+F358</f>
        <v>0</v>
      </c>
      <c r="G356" s="136">
        <f t="shared" si="159"/>
        <v>0</v>
      </c>
      <c r="H356" s="136">
        <f t="shared" si="159"/>
        <v>0</v>
      </c>
      <c r="I356" s="136">
        <f t="shared" si="159"/>
        <v>0</v>
      </c>
      <c r="J356" s="136">
        <f t="shared" si="159"/>
        <v>0</v>
      </c>
      <c r="K356" s="136">
        <f t="shared" si="159"/>
        <v>0</v>
      </c>
      <c r="L356" s="136">
        <f t="shared" si="159"/>
        <v>0</v>
      </c>
      <c r="M356" s="136">
        <f t="shared" si="159"/>
        <v>4694186.666</v>
      </c>
      <c r="N356" s="136"/>
      <c r="O356" s="136">
        <f>O357+O358</f>
        <v>4694186.666</v>
      </c>
      <c r="P356" s="136">
        <f t="shared" si="134"/>
        <v>4694.1866660000005</v>
      </c>
      <c r="Q356" s="110">
        <f t="shared" si="155"/>
        <v>0.020126071774675507</v>
      </c>
      <c r="R356" s="171">
        <f t="shared" si="157"/>
        <v>0</v>
      </c>
      <c r="S356" s="3">
        <f t="shared" si="147"/>
        <v>4694.1866660000005</v>
      </c>
      <c r="T356" s="12"/>
      <c r="U356" s="12"/>
    </row>
    <row r="357" spans="1:21" s="86" customFormat="1" ht="18" customHeight="1" hidden="1" outlineLevel="1">
      <c r="A357" s="132"/>
      <c r="B357" s="137" t="s">
        <v>67</v>
      </c>
      <c r="C357" s="138"/>
      <c r="D357" s="138"/>
      <c r="E357" s="131">
        <v>21180399</v>
      </c>
      <c r="F357" s="139"/>
      <c r="G357" s="139"/>
      <c r="H357" s="188"/>
      <c r="I357" s="188"/>
      <c r="J357" s="188"/>
      <c r="K357" s="103"/>
      <c r="L357" s="103"/>
      <c r="M357" s="102">
        <v>4517316.666</v>
      </c>
      <c r="N357" s="102"/>
      <c r="O357" s="102">
        <v>4517316.666</v>
      </c>
      <c r="P357" s="102">
        <f aca="true" t="shared" si="160" ref="P357:P420">O357/1000</f>
        <v>4517.316666000001</v>
      </c>
      <c r="Q357" s="113">
        <f t="shared" si="155"/>
        <v>0.021327816657278273</v>
      </c>
      <c r="R357" s="171">
        <f t="shared" si="157"/>
        <v>0</v>
      </c>
      <c r="S357" s="3">
        <f t="shared" si="147"/>
        <v>4517.316666000001</v>
      </c>
      <c r="T357" s="2"/>
      <c r="U357" s="2"/>
    </row>
    <row r="358" spans="1:21" s="86" customFormat="1" ht="18" customHeight="1" hidden="1" outlineLevel="1">
      <c r="A358" s="132"/>
      <c r="B358" s="137" t="s">
        <v>112</v>
      </c>
      <c r="C358" s="138"/>
      <c r="D358" s="138"/>
      <c r="E358" s="131">
        <v>2143510</v>
      </c>
      <c r="F358" s="139"/>
      <c r="G358" s="139"/>
      <c r="H358" s="188"/>
      <c r="I358" s="188"/>
      <c r="J358" s="188"/>
      <c r="K358" s="103"/>
      <c r="L358" s="103"/>
      <c r="M358" s="102">
        <v>176870</v>
      </c>
      <c r="N358" s="102"/>
      <c r="O358" s="102">
        <v>176870</v>
      </c>
      <c r="P358" s="102">
        <f t="shared" si="160"/>
        <v>176.87</v>
      </c>
      <c r="Q358" s="113">
        <f t="shared" si="155"/>
        <v>0.008251419400889196</v>
      </c>
      <c r="R358" s="171">
        <f t="shared" si="157"/>
        <v>0</v>
      </c>
      <c r="S358" s="3">
        <f t="shared" si="147"/>
        <v>176.87</v>
      </c>
      <c r="T358" s="2"/>
      <c r="U358" s="2"/>
    </row>
    <row r="359" spans="1:21" s="87" customFormat="1" ht="18" customHeight="1" hidden="1" outlineLevel="1">
      <c r="A359" s="132">
        <v>57</v>
      </c>
      <c r="B359" s="134" t="s">
        <v>168</v>
      </c>
      <c r="C359" s="135"/>
      <c r="D359" s="135"/>
      <c r="E359" s="136">
        <f>E360+E361</f>
        <v>18870001</v>
      </c>
      <c r="F359" s="136">
        <f aca="true" t="shared" si="161" ref="F359:M359">F360+F361</f>
        <v>0</v>
      </c>
      <c r="G359" s="136">
        <f t="shared" si="161"/>
        <v>0</v>
      </c>
      <c r="H359" s="136">
        <f t="shared" si="161"/>
        <v>0</v>
      </c>
      <c r="I359" s="136">
        <f t="shared" si="161"/>
        <v>0</v>
      </c>
      <c r="J359" s="136">
        <f t="shared" si="161"/>
        <v>0</v>
      </c>
      <c r="K359" s="136">
        <f t="shared" si="161"/>
        <v>0</v>
      </c>
      <c r="L359" s="136">
        <f t="shared" si="161"/>
        <v>0</v>
      </c>
      <c r="M359" s="136">
        <f t="shared" si="161"/>
        <v>3838251.4</v>
      </c>
      <c r="N359" s="136"/>
      <c r="O359" s="136">
        <f>O360+O361</f>
        <v>3838251.4</v>
      </c>
      <c r="P359" s="136">
        <f t="shared" si="160"/>
        <v>3838.2514</v>
      </c>
      <c r="Q359" s="110">
        <f t="shared" si="155"/>
        <v>0.020340493887626186</v>
      </c>
      <c r="R359" s="171">
        <f t="shared" si="157"/>
        <v>0</v>
      </c>
      <c r="S359" s="3">
        <f aca="true" t="shared" si="162" ref="S359:S422">M359/1000</f>
        <v>3838.2514</v>
      </c>
      <c r="T359" s="12"/>
      <c r="U359" s="12"/>
    </row>
    <row r="360" spans="1:21" s="86" customFormat="1" ht="18" customHeight="1" hidden="1" outlineLevel="1">
      <c r="A360" s="132"/>
      <c r="B360" s="137" t="s">
        <v>67</v>
      </c>
      <c r="C360" s="138"/>
      <c r="D360" s="138"/>
      <c r="E360" s="131">
        <v>17339506</v>
      </c>
      <c r="F360" s="139"/>
      <c r="G360" s="139"/>
      <c r="H360" s="188"/>
      <c r="I360" s="188"/>
      <c r="J360" s="188"/>
      <c r="K360" s="103"/>
      <c r="L360" s="103"/>
      <c r="M360" s="102">
        <v>3810081.4</v>
      </c>
      <c r="N360" s="102"/>
      <c r="O360" s="102">
        <v>3810081.4</v>
      </c>
      <c r="P360" s="102">
        <f t="shared" si="160"/>
        <v>3810.0814</v>
      </c>
      <c r="Q360" s="113">
        <f t="shared" si="155"/>
        <v>0.021973413775455888</v>
      </c>
      <c r="R360" s="171">
        <f t="shared" si="157"/>
        <v>0</v>
      </c>
      <c r="S360" s="3">
        <f t="shared" si="162"/>
        <v>3810.0814</v>
      </c>
      <c r="T360" s="2"/>
      <c r="U360" s="2"/>
    </row>
    <row r="361" spans="1:21" s="86" customFormat="1" ht="18" customHeight="1" hidden="1" outlineLevel="1">
      <c r="A361" s="132"/>
      <c r="B361" s="137" t="s">
        <v>112</v>
      </c>
      <c r="C361" s="138"/>
      <c r="D361" s="138"/>
      <c r="E361" s="131">
        <v>1530495</v>
      </c>
      <c r="F361" s="139"/>
      <c r="G361" s="139"/>
      <c r="H361" s="188"/>
      <c r="I361" s="188"/>
      <c r="J361" s="188"/>
      <c r="K361" s="103"/>
      <c r="L361" s="103"/>
      <c r="M361" s="102">
        <v>28170</v>
      </c>
      <c r="N361" s="102"/>
      <c r="O361" s="102">
        <v>28170</v>
      </c>
      <c r="P361" s="102">
        <f t="shared" si="160"/>
        <v>28.17</v>
      </c>
      <c r="Q361" s="113">
        <f t="shared" si="155"/>
        <v>0.0018405809885037195</v>
      </c>
      <c r="R361" s="171">
        <f t="shared" si="157"/>
        <v>0</v>
      </c>
      <c r="S361" s="3">
        <f t="shared" si="162"/>
        <v>28.17</v>
      </c>
      <c r="T361" s="2"/>
      <c r="U361" s="2"/>
    </row>
    <row r="362" spans="1:21" s="87" customFormat="1" ht="18" customHeight="1" hidden="1" outlineLevel="1">
      <c r="A362" s="132">
        <v>58</v>
      </c>
      <c r="B362" s="134" t="s">
        <v>169</v>
      </c>
      <c r="C362" s="135"/>
      <c r="D362" s="135"/>
      <c r="E362" s="136">
        <f>E363+E364</f>
        <v>12926912</v>
      </c>
      <c r="F362" s="136">
        <f aca="true" t="shared" si="163" ref="F362:M362">F363+F364</f>
        <v>0</v>
      </c>
      <c r="G362" s="136">
        <f t="shared" si="163"/>
        <v>0</v>
      </c>
      <c r="H362" s="136">
        <f t="shared" si="163"/>
        <v>0</v>
      </c>
      <c r="I362" s="136">
        <f t="shared" si="163"/>
        <v>0</v>
      </c>
      <c r="J362" s="136">
        <f t="shared" si="163"/>
        <v>0</v>
      </c>
      <c r="K362" s="136">
        <f t="shared" si="163"/>
        <v>0</v>
      </c>
      <c r="L362" s="136">
        <f t="shared" si="163"/>
        <v>0</v>
      </c>
      <c r="M362" s="136">
        <f t="shared" si="163"/>
        <v>2689085.523</v>
      </c>
      <c r="N362" s="136"/>
      <c r="O362" s="136">
        <f>O363+O364</f>
        <v>2689085.523</v>
      </c>
      <c r="P362" s="136">
        <f t="shared" si="160"/>
        <v>2689.085523</v>
      </c>
      <c r="Q362" s="110">
        <f t="shared" si="155"/>
        <v>0.020802226571976355</v>
      </c>
      <c r="R362" s="171">
        <f t="shared" si="157"/>
        <v>0</v>
      </c>
      <c r="S362" s="3">
        <f t="shared" si="162"/>
        <v>2689.085523</v>
      </c>
      <c r="T362" s="12"/>
      <c r="U362" s="12"/>
    </row>
    <row r="363" spans="1:21" s="86" customFormat="1" ht="18" customHeight="1" hidden="1" outlineLevel="1">
      <c r="A363" s="132"/>
      <c r="B363" s="137" t="s">
        <v>67</v>
      </c>
      <c r="C363" s="138"/>
      <c r="D363" s="138"/>
      <c r="E363" s="131">
        <v>11554492</v>
      </c>
      <c r="F363" s="139"/>
      <c r="G363" s="139"/>
      <c r="H363" s="188"/>
      <c r="I363" s="188"/>
      <c r="J363" s="188"/>
      <c r="K363" s="103"/>
      <c r="L363" s="103"/>
      <c r="M363" s="102">
        <v>2569085.523</v>
      </c>
      <c r="N363" s="102"/>
      <c r="O363" s="102">
        <v>2569085.523</v>
      </c>
      <c r="P363" s="102">
        <f t="shared" si="160"/>
        <v>2569.085523</v>
      </c>
      <c r="Q363" s="113">
        <f t="shared" si="155"/>
        <v>0.022234517302880993</v>
      </c>
      <c r="R363" s="171">
        <f t="shared" si="157"/>
        <v>0</v>
      </c>
      <c r="S363" s="3">
        <f t="shared" si="162"/>
        <v>2569.085523</v>
      </c>
      <c r="T363" s="2"/>
      <c r="U363" s="2"/>
    </row>
    <row r="364" spans="1:21" s="86" customFormat="1" ht="18" customHeight="1" hidden="1" outlineLevel="1">
      <c r="A364" s="132"/>
      <c r="B364" s="137" t="s">
        <v>112</v>
      </c>
      <c r="C364" s="138"/>
      <c r="D364" s="138"/>
      <c r="E364" s="131">
        <v>1372420</v>
      </c>
      <c r="F364" s="139"/>
      <c r="G364" s="139"/>
      <c r="H364" s="188"/>
      <c r="I364" s="188"/>
      <c r="J364" s="188"/>
      <c r="K364" s="103"/>
      <c r="L364" s="103"/>
      <c r="M364" s="102">
        <v>120000</v>
      </c>
      <c r="N364" s="102"/>
      <c r="O364" s="102">
        <v>120000</v>
      </c>
      <c r="P364" s="102">
        <f t="shared" si="160"/>
        <v>120</v>
      </c>
      <c r="Q364" s="113">
        <f t="shared" si="155"/>
        <v>0.00874367904868772</v>
      </c>
      <c r="R364" s="171">
        <f t="shared" si="157"/>
        <v>0</v>
      </c>
      <c r="S364" s="3">
        <f t="shared" si="162"/>
        <v>120</v>
      </c>
      <c r="T364" s="2"/>
      <c r="U364" s="2"/>
    </row>
    <row r="365" spans="1:21" s="87" customFormat="1" ht="18" customHeight="1" hidden="1" outlineLevel="1">
      <c r="A365" s="132">
        <v>59</v>
      </c>
      <c r="B365" s="134" t="s">
        <v>170</v>
      </c>
      <c r="C365" s="135"/>
      <c r="D365" s="135"/>
      <c r="E365" s="136">
        <f>E366+E367</f>
        <v>33247359</v>
      </c>
      <c r="F365" s="136">
        <f aca="true" t="shared" si="164" ref="F365:M365">F366+F367</f>
        <v>0</v>
      </c>
      <c r="G365" s="136">
        <f t="shared" si="164"/>
        <v>0</v>
      </c>
      <c r="H365" s="136">
        <f t="shared" si="164"/>
        <v>0</v>
      </c>
      <c r="I365" s="136">
        <f t="shared" si="164"/>
        <v>0</v>
      </c>
      <c r="J365" s="136">
        <f t="shared" si="164"/>
        <v>0</v>
      </c>
      <c r="K365" s="136">
        <f t="shared" si="164"/>
        <v>0</v>
      </c>
      <c r="L365" s="136">
        <f t="shared" si="164"/>
        <v>0</v>
      </c>
      <c r="M365" s="136">
        <f t="shared" si="164"/>
        <v>4587661.438</v>
      </c>
      <c r="N365" s="136"/>
      <c r="O365" s="136">
        <f>O366+O367</f>
        <v>4587661.438</v>
      </c>
      <c r="P365" s="136">
        <f t="shared" si="160"/>
        <v>4587.661438</v>
      </c>
      <c r="Q365" s="110">
        <f t="shared" si="155"/>
        <v>0.013798574010043927</v>
      </c>
      <c r="R365" s="171">
        <f t="shared" si="157"/>
        <v>0</v>
      </c>
      <c r="S365" s="3">
        <f t="shared" si="162"/>
        <v>4587.661438</v>
      </c>
      <c r="T365" s="12"/>
      <c r="U365" s="12"/>
    </row>
    <row r="366" spans="1:21" s="86" customFormat="1" ht="18" customHeight="1" hidden="1" outlineLevel="1">
      <c r="A366" s="132"/>
      <c r="B366" s="137" t="s">
        <v>67</v>
      </c>
      <c r="C366" s="138"/>
      <c r="D366" s="138"/>
      <c r="E366" s="131">
        <v>28323137</v>
      </c>
      <c r="F366" s="139"/>
      <c r="G366" s="139"/>
      <c r="H366" s="188"/>
      <c r="I366" s="188"/>
      <c r="J366" s="188"/>
      <c r="K366" s="103"/>
      <c r="L366" s="103"/>
      <c r="M366" s="102">
        <v>4103341.438</v>
      </c>
      <c r="N366" s="102"/>
      <c r="O366" s="102">
        <v>4103341.438</v>
      </c>
      <c r="P366" s="102">
        <f t="shared" si="160"/>
        <v>4103.341438</v>
      </c>
      <c r="Q366" s="113">
        <f t="shared" si="155"/>
        <v>0.014487595205290997</v>
      </c>
      <c r="R366" s="171">
        <f t="shared" si="157"/>
        <v>0</v>
      </c>
      <c r="S366" s="3">
        <f t="shared" si="162"/>
        <v>4103.341438</v>
      </c>
      <c r="T366" s="2"/>
      <c r="U366" s="2"/>
    </row>
    <row r="367" spans="1:21" s="86" customFormat="1" ht="18" customHeight="1" hidden="1" outlineLevel="1">
      <c r="A367" s="132"/>
      <c r="B367" s="137" t="s">
        <v>112</v>
      </c>
      <c r="C367" s="138"/>
      <c r="D367" s="138"/>
      <c r="E367" s="131">
        <v>4924222</v>
      </c>
      <c r="F367" s="139"/>
      <c r="G367" s="139"/>
      <c r="H367" s="188"/>
      <c r="I367" s="188"/>
      <c r="J367" s="188"/>
      <c r="K367" s="103"/>
      <c r="L367" s="103"/>
      <c r="M367" s="102">
        <v>484320</v>
      </c>
      <c r="N367" s="102"/>
      <c r="O367" s="102">
        <v>484320</v>
      </c>
      <c r="P367" s="102">
        <f t="shared" si="160"/>
        <v>484.32</v>
      </c>
      <c r="Q367" s="113">
        <f t="shared" si="155"/>
        <v>0.009835462332932999</v>
      </c>
      <c r="R367" s="171">
        <f t="shared" si="157"/>
        <v>0</v>
      </c>
      <c r="S367" s="3">
        <f t="shared" si="162"/>
        <v>484.32</v>
      </c>
      <c r="T367" s="2"/>
      <c r="U367" s="2"/>
    </row>
    <row r="368" spans="1:21" s="87" customFormat="1" ht="18" customHeight="1" hidden="1" outlineLevel="1">
      <c r="A368" s="132">
        <v>60</v>
      </c>
      <c r="B368" s="134" t="s">
        <v>171</v>
      </c>
      <c r="C368" s="135"/>
      <c r="D368" s="135"/>
      <c r="E368" s="136">
        <f>E369+E370</f>
        <v>30788408</v>
      </c>
      <c r="F368" s="136">
        <f aca="true" t="shared" si="165" ref="F368:M368">F369+F370</f>
        <v>0</v>
      </c>
      <c r="G368" s="136">
        <f t="shared" si="165"/>
        <v>0</v>
      </c>
      <c r="H368" s="136">
        <f t="shared" si="165"/>
        <v>0</v>
      </c>
      <c r="I368" s="136">
        <f t="shared" si="165"/>
        <v>0</v>
      </c>
      <c r="J368" s="136">
        <f t="shared" si="165"/>
        <v>0</v>
      </c>
      <c r="K368" s="136">
        <f t="shared" si="165"/>
        <v>0</v>
      </c>
      <c r="L368" s="136">
        <f t="shared" si="165"/>
        <v>0</v>
      </c>
      <c r="M368" s="136">
        <f t="shared" si="165"/>
        <v>6906523.893</v>
      </c>
      <c r="N368" s="136"/>
      <c r="O368" s="136">
        <f>O369+O370</f>
        <v>6906523.893</v>
      </c>
      <c r="P368" s="136">
        <f t="shared" si="160"/>
        <v>6906.5238930000005</v>
      </c>
      <c r="Q368" s="110">
        <f t="shared" si="155"/>
        <v>0.022432221545849337</v>
      </c>
      <c r="R368" s="171">
        <f t="shared" si="157"/>
        <v>0</v>
      </c>
      <c r="S368" s="3">
        <f t="shared" si="162"/>
        <v>6906.5238930000005</v>
      </c>
      <c r="T368" s="12"/>
      <c r="U368" s="12"/>
    </row>
    <row r="369" spans="1:21" s="86" customFormat="1" ht="18" customHeight="1" hidden="1" outlineLevel="1">
      <c r="A369" s="132"/>
      <c r="B369" s="137" t="s">
        <v>67</v>
      </c>
      <c r="C369" s="138"/>
      <c r="D369" s="138"/>
      <c r="E369" s="131">
        <v>26442883</v>
      </c>
      <c r="F369" s="139"/>
      <c r="G369" s="139"/>
      <c r="H369" s="188"/>
      <c r="I369" s="188"/>
      <c r="J369" s="188"/>
      <c r="K369" s="103"/>
      <c r="L369" s="103"/>
      <c r="M369" s="102">
        <v>5846733.893</v>
      </c>
      <c r="N369" s="102"/>
      <c r="O369" s="102">
        <v>5846733.893</v>
      </c>
      <c r="P369" s="102">
        <f t="shared" si="160"/>
        <v>5846.7338930000005</v>
      </c>
      <c r="Q369" s="113">
        <f t="shared" si="155"/>
        <v>0.022110803474038744</v>
      </c>
      <c r="R369" s="171">
        <f t="shared" si="157"/>
        <v>0</v>
      </c>
      <c r="S369" s="3">
        <f t="shared" si="162"/>
        <v>5846.7338930000005</v>
      </c>
      <c r="T369" s="2"/>
      <c r="U369" s="2"/>
    </row>
    <row r="370" spans="1:21" s="86" customFormat="1" ht="18" customHeight="1" hidden="1" outlineLevel="1">
      <c r="A370" s="132"/>
      <c r="B370" s="137" t="s">
        <v>112</v>
      </c>
      <c r="C370" s="138"/>
      <c r="D370" s="138"/>
      <c r="E370" s="131">
        <v>4345525</v>
      </c>
      <c r="F370" s="139"/>
      <c r="G370" s="139"/>
      <c r="H370" s="188"/>
      <c r="I370" s="188"/>
      <c r="J370" s="188"/>
      <c r="K370" s="103"/>
      <c r="L370" s="103"/>
      <c r="M370" s="102">
        <v>1059790</v>
      </c>
      <c r="N370" s="102"/>
      <c r="O370" s="102">
        <v>1059790</v>
      </c>
      <c r="P370" s="102">
        <f t="shared" si="160"/>
        <v>1059.79</v>
      </c>
      <c r="Q370" s="113">
        <f t="shared" si="155"/>
        <v>0.024388077389958636</v>
      </c>
      <c r="R370" s="171">
        <f t="shared" si="157"/>
        <v>0</v>
      </c>
      <c r="S370" s="3">
        <f t="shared" si="162"/>
        <v>1059.79</v>
      </c>
      <c r="T370" s="2"/>
      <c r="U370" s="2"/>
    </row>
    <row r="371" spans="1:21" s="87" customFormat="1" ht="18" customHeight="1" hidden="1" outlineLevel="1">
      <c r="A371" s="132">
        <v>61</v>
      </c>
      <c r="B371" s="134" t="s">
        <v>172</v>
      </c>
      <c r="C371" s="135"/>
      <c r="D371" s="135"/>
      <c r="E371" s="136">
        <f>E372+E373</f>
        <v>31862027</v>
      </c>
      <c r="F371" s="136">
        <f aca="true" t="shared" si="166" ref="F371:M371">F372+F373</f>
        <v>0</v>
      </c>
      <c r="G371" s="136">
        <f t="shared" si="166"/>
        <v>0</v>
      </c>
      <c r="H371" s="136">
        <f t="shared" si="166"/>
        <v>0</v>
      </c>
      <c r="I371" s="136">
        <f t="shared" si="166"/>
        <v>0</v>
      </c>
      <c r="J371" s="136">
        <f t="shared" si="166"/>
        <v>0</v>
      </c>
      <c r="K371" s="136">
        <f t="shared" si="166"/>
        <v>0</v>
      </c>
      <c r="L371" s="136">
        <f t="shared" si="166"/>
        <v>0</v>
      </c>
      <c r="M371" s="136">
        <f t="shared" si="166"/>
        <v>5916039.545</v>
      </c>
      <c r="N371" s="136"/>
      <c r="O371" s="136">
        <f>O372+O373</f>
        <v>5916039.545</v>
      </c>
      <c r="P371" s="136">
        <f t="shared" si="160"/>
        <v>5916.039545</v>
      </c>
      <c r="Q371" s="110">
        <f t="shared" si="155"/>
        <v>0.01856768103611236</v>
      </c>
      <c r="R371" s="171">
        <f t="shared" si="157"/>
        <v>0</v>
      </c>
      <c r="S371" s="3">
        <f t="shared" si="162"/>
        <v>5916.039545</v>
      </c>
      <c r="T371" s="12"/>
      <c r="U371" s="12"/>
    </row>
    <row r="372" spans="1:21" s="86" customFormat="1" ht="18" customHeight="1" hidden="1" outlineLevel="1">
      <c r="A372" s="132"/>
      <c r="B372" s="137" t="s">
        <v>67</v>
      </c>
      <c r="C372" s="138"/>
      <c r="D372" s="138"/>
      <c r="E372" s="131">
        <v>28205552</v>
      </c>
      <c r="F372" s="139"/>
      <c r="G372" s="139"/>
      <c r="H372" s="188"/>
      <c r="I372" s="188"/>
      <c r="J372" s="188"/>
      <c r="K372" s="103"/>
      <c r="L372" s="103"/>
      <c r="M372" s="102">
        <v>5240597.545</v>
      </c>
      <c r="N372" s="102"/>
      <c r="O372" s="102">
        <v>5240597.545</v>
      </c>
      <c r="P372" s="102">
        <f t="shared" si="160"/>
        <v>5240.597545</v>
      </c>
      <c r="Q372" s="113">
        <f t="shared" si="155"/>
        <v>0.018580021213553982</v>
      </c>
      <c r="R372" s="171">
        <f t="shared" si="157"/>
        <v>0</v>
      </c>
      <c r="S372" s="3">
        <f t="shared" si="162"/>
        <v>5240.597545</v>
      </c>
      <c r="T372" s="2"/>
      <c r="U372" s="2"/>
    </row>
    <row r="373" spans="1:21" s="86" customFormat="1" ht="18" customHeight="1" hidden="1" outlineLevel="1">
      <c r="A373" s="132"/>
      <c r="B373" s="137" t="s">
        <v>112</v>
      </c>
      <c r="C373" s="138"/>
      <c r="D373" s="138"/>
      <c r="E373" s="131">
        <v>3656475</v>
      </c>
      <c r="F373" s="139"/>
      <c r="G373" s="139"/>
      <c r="H373" s="188"/>
      <c r="I373" s="188"/>
      <c r="J373" s="188"/>
      <c r="K373" s="103"/>
      <c r="L373" s="103"/>
      <c r="M373" s="102">
        <v>675442</v>
      </c>
      <c r="N373" s="102"/>
      <c r="O373" s="102">
        <v>675442</v>
      </c>
      <c r="P373" s="102">
        <f t="shared" si="160"/>
        <v>675.442</v>
      </c>
      <c r="Q373" s="113">
        <f t="shared" si="155"/>
        <v>0.018472490581776163</v>
      </c>
      <c r="R373" s="171">
        <f t="shared" si="157"/>
        <v>0</v>
      </c>
      <c r="S373" s="3">
        <f t="shared" si="162"/>
        <v>675.442</v>
      </c>
      <c r="T373" s="2"/>
      <c r="U373" s="2"/>
    </row>
    <row r="374" spans="1:21" s="87" customFormat="1" ht="18" customHeight="1" hidden="1" outlineLevel="1">
      <c r="A374" s="132">
        <v>62</v>
      </c>
      <c r="B374" s="134" t="s">
        <v>173</v>
      </c>
      <c r="C374" s="135"/>
      <c r="D374" s="135"/>
      <c r="E374" s="136">
        <f>E375+E376</f>
        <v>37171359</v>
      </c>
      <c r="F374" s="136">
        <f aca="true" t="shared" si="167" ref="F374:M374">F375+F376</f>
        <v>0</v>
      </c>
      <c r="G374" s="136">
        <f t="shared" si="167"/>
        <v>0</v>
      </c>
      <c r="H374" s="136">
        <f t="shared" si="167"/>
        <v>0</v>
      </c>
      <c r="I374" s="136">
        <f t="shared" si="167"/>
        <v>0</v>
      </c>
      <c r="J374" s="136">
        <f t="shared" si="167"/>
        <v>0</v>
      </c>
      <c r="K374" s="136">
        <f t="shared" si="167"/>
        <v>0</v>
      </c>
      <c r="L374" s="136">
        <f t="shared" si="167"/>
        <v>0</v>
      </c>
      <c r="M374" s="136">
        <f t="shared" si="167"/>
        <v>7943773.11</v>
      </c>
      <c r="N374" s="136"/>
      <c r="O374" s="136">
        <f>O375+O376</f>
        <v>7943773.11</v>
      </c>
      <c r="P374" s="136">
        <f t="shared" si="160"/>
        <v>7943.77311</v>
      </c>
      <c r="Q374" s="110">
        <f t="shared" si="155"/>
        <v>0.021370682492399592</v>
      </c>
      <c r="R374" s="171">
        <f t="shared" si="157"/>
        <v>0</v>
      </c>
      <c r="S374" s="3">
        <f t="shared" si="162"/>
        <v>7943.77311</v>
      </c>
      <c r="T374" s="12"/>
      <c r="U374" s="12"/>
    </row>
    <row r="375" spans="1:21" s="86" customFormat="1" ht="18" customHeight="1" hidden="1" outlineLevel="1">
      <c r="A375" s="132"/>
      <c r="B375" s="137" t="s">
        <v>67</v>
      </c>
      <c r="C375" s="138"/>
      <c r="D375" s="138"/>
      <c r="E375" s="131">
        <v>31888109</v>
      </c>
      <c r="F375" s="139"/>
      <c r="G375" s="139"/>
      <c r="H375" s="188"/>
      <c r="I375" s="188"/>
      <c r="J375" s="188"/>
      <c r="K375" s="103"/>
      <c r="L375" s="103"/>
      <c r="M375" s="102">
        <v>6584450.11</v>
      </c>
      <c r="N375" s="102"/>
      <c r="O375" s="102">
        <v>6584450.11</v>
      </c>
      <c r="P375" s="102">
        <f t="shared" si="160"/>
        <v>6584.450110000001</v>
      </c>
      <c r="Q375" s="113">
        <f t="shared" si="155"/>
        <v>0.020648606381770712</v>
      </c>
      <c r="R375" s="171">
        <f t="shared" si="157"/>
        <v>0</v>
      </c>
      <c r="S375" s="3">
        <f t="shared" si="162"/>
        <v>6584.450110000001</v>
      </c>
      <c r="T375" s="2"/>
      <c r="U375" s="2"/>
    </row>
    <row r="376" spans="1:21" s="86" customFormat="1" ht="18" customHeight="1" hidden="1" outlineLevel="1">
      <c r="A376" s="132"/>
      <c r="B376" s="137" t="s">
        <v>112</v>
      </c>
      <c r="C376" s="138"/>
      <c r="D376" s="138"/>
      <c r="E376" s="131">
        <v>5283250</v>
      </c>
      <c r="F376" s="139"/>
      <c r="G376" s="139"/>
      <c r="H376" s="188"/>
      <c r="I376" s="188"/>
      <c r="J376" s="188"/>
      <c r="K376" s="103"/>
      <c r="L376" s="103"/>
      <c r="M376" s="102">
        <v>1359323</v>
      </c>
      <c r="N376" s="102"/>
      <c r="O376" s="102">
        <v>1359323</v>
      </c>
      <c r="P376" s="102">
        <f t="shared" si="160"/>
        <v>1359.323</v>
      </c>
      <c r="Q376" s="113">
        <f t="shared" si="155"/>
        <v>0.02572891685988738</v>
      </c>
      <c r="R376" s="171">
        <f t="shared" si="157"/>
        <v>0</v>
      </c>
      <c r="S376" s="3">
        <f t="shared" si="162"/>
        <v>1359.323</v>
      </c>
      <c r="T376" s="2"/>
      <c r="U376" s="2"/>
    </row>
    <row r="377" spans="1:21" s="87" customFormat="1" ht="18" customHeight="1" hidden="1" outlineLevel="1">
      <c r="A377" s="132">
        <v>63</v>
      </c>
      <c r="B377" s="134" t="s">
        <v>174</v>
      </c>
      <c r="C377" s="135"/>
      <c r="D377" s="135"/>
      <c r="E377" s="136">
        <f>E378+E379</f>
        <v>17100264</v>
      </c>
      <c r="F377" s="136">
        <f aca="true" t="shared" si="168" ref="F377:M377">F378+F379</f>
        <v>0</v>
      </c>
      <c r="G377" s="136">
        <f t="shared" si="168"/>
        <v>0</v>
      </c>
      <c r="H377" s="136">
        <f t="shared" si="168"/>
        <v>0</v>
      </c>
      <c r="I377" s="136">
        <f t="shared" si="168"/>
        <v>0</v>
      </c>
      <c r="J377" s="136">
        <f t="shared" si="168"/>
        <v>0</v>
      </c>
      <c r="K377" s="136">
        <f t="shared" si="168"/>
        <v>0</v>
      </c>
      <c r="L377" s="136">
        <f t="shared" si="168"/>
        <v>0</v>
      </c>
      <c r="M377" s="136">
        <f t="shared" si="168"/>
        <v>3896504.114</v>
      </c>
      <c r="N377" s="136"/>
      <c r="O377" s="136">
        <f>O378+O379</f>
        <v>3896504.114</v>
      </c>
      <c r="P377" s="136">
        <f t="shared" si="160"/>
        <v>3896.504114</v>
      </c>
      <c r="Q377" s="110">
        <f t="shared" si="155"/>
        <v>0.02278622197879518</v>
      </c>
      <c r="R377" s="171">
        <f t="shared" si="157"/>
        <v>0</v>
      </c>
      <c r="S377" s="3">
        <f t="shared" si="162"/>
        <v>3896.504114</v>
      </c>
      <c r="T377" s="12"/>
      <c r="U377" s="12"/>
    </row>
    <row r="378" spans="1:21" s="86" customFormat="1" ht="18" customHeight="1" hidden="1" outlineLevel="1">
      <c r="A378" s="132"/>
      <c r="B378" s="137" t="s">
        <v>67</v>
      </c>
      <c r="C378" s="138"/>
      <c r="D378" s="138"/>
      <c r="E378" s="131">
        <v>15540629</v>
      </c>
      <c r="F378" s="139"/>
      <c r="G378" s="139"/>
      <c r="H378" s="188"/>
      <c r="I378" s="188"/>
      <c r="J378" s="188"/>
      <c r="K378" s="103"/>
      <c r="L378" s="103"/>
      <c r="M378" s="102">
        <v>3579534.114</v>
      </c>
      <c r="N378" s="102"/>
      <c r="O378" s="102">
        <v>3579534.114</v>
      </c>
      <c r="P378" s="102">
        <f t="shared" si="160"/>
        <v>3579.534114</v>
      </c>
      <c r="Q378" s="113">
        <f t="shared" si="155"/>
        <v>0.02303339275392264</v>
      </c>
      <c r="R378" s="171">
        <f t="shared" si="157"/>
        <v>0</v>
      </c>
      <c r="S378" s="3">
        <f t="shared" si="162"/>
        <v>3579.534114</v>
      </c>
      <c r="T378" s="2"/>
      <c r="U378" s="2"/>
    </row>
    <row r="379" spans="1:21" s="86" customFormat="1" ht="18" customHeight="1" hidden="1" outlineLevel="1">
      <c r="A379" s="132"/>
      <c r="B379" s="137" t="s">
        <v>112</v>
      </c>
      <c r="C379" s="138"/>
      <c r="D379" s="138"/>
      <c r="E379" s="131">
        <v>1559635</v>
      </c>
      <c r="F379" s="139"/>
      <c r="G379" s="139"/>
      <c r="H379" s="188"/>
      <c r="I379" s="188"/>
      <c r="J379" s="188"/>
      <c r="K379" s="103"/>
      <c r="L379" s="103"/>
      <c r="M379" s="102">
        <v>316970</v>
      </c>
      <c r="N379" s="102"/>
      <c r="O379" s="102">
        <v>316970</v>
      </c>
      <c r="P379" s="102">
        <f t="shared" si="160"/>
        <v>316.97</v>
      </c>
      <c r="Q379" s="113">
        <f t="shared" si="155"/>
        <v>0.02032334488518147</v>
      </c>
      <c r="R379" s="171">
        <f t="shared" si="157"/>
        <v>0</v>
      </c>
      <c r="S379" s="3">
        <f t="shared" si="162"/>
        <v>316.97</v>
      </c>
      <c r="T379" s="2"/>
      <c r="U379" s="2"/>
    </row>
    <row r="380" spans="1:21" s="87" customFormat="1" ht="18" customHeight="1" hidden="1" outlineLevel="1">
      <c r="A380" s="132">
        <v>64</v>
      </c>
      <c r="B380" s="134" t="s">
        <v>175</v>
      </c>
      <c r="C380" s="135"/>
      <c r="D380" s="135"/>
      <c r="E380" s="136">
        <f>E381+E382</f>
        <v>18277457</v>
      </c>
      <c r="F380" s="136">
        <f aca="true" t="shared" si="169" ref="F380:M380">F381+F382</f>
        <v>0</v>
      </c>
      <c r="G380" s="136">
        <f t="shared" si="169"/>
        <v>0</v>
      </c>
      <c r="H380" s="136">
        <f t="shared" si="169"/>
        <v>0</v>
      </c>
      <c r="I380" s="136">
        <f t="shared" si="169"/>
        <v>0</v>
      </c>
      <c r="J380" s="136">
        <f t="shared" si="169"/>
        <v>0</v>
      </c>
      <c r="K380" s="136">
        <f t="shared" si="169"/>
        <v>0</v>
      </c>
      <c r="L380" s="136">
        <f t="shared" si="169"/>
        <v>0</v>
      </c>
      <c r="M380" s="136">
        <f t="shared" si="169"/>
        <v>4261899.686000001</v>
      </c>
      <c r="N380" s="136"/>
      <c r="O380" s="136">
        <f>O381+O382</f>
        <v>4261899.686000001</v>
      </c>
      <c r="P380" s="136">
        <f t="shared" si="160"/>
        <v>4261.899686000001</v>
      </c>
      <c r="Q380" s="110">
        <f t="shared" si="155"/>
        <v>0.023317793531124165</v>
      </c>
      <c r="R380" s="171">
        <f t="shared" si="157"/>
        <v>0</v>
      </c>
      <c r="S380" s="3">
        <f t="shared" si="162"/>
        <v>4261.899686000001</v>
      </c>
      <c r="T380" s="12"/>
      <c r="U380" s="12"/>
    </row>
    <row r="381" spans="1:19" s="86" customFormat="1" ht="18" customHeight="1" hidden="1" outlineLevel="1">
      <c r="A381" s="132"/>
      <c r="B381" s="137" t="s">
        <v>67</v>
      </c>
      <c r="C381" s="138"/>
      <c r="D381" s="138"/>
      <c r="E381" s="131">
        <v>17088177</v>
      </c>
      <c r="F381" s="139"/>
      <c r="G381" s="139"/>
      <c r="H381" s="188"/>
      <c r="I381" s="188"/>
      <c r="J381" s="188"/>
      <c r="K381" s="188"/>
      <c r="L381" s="188"/>
      <c r="M381" s="140">
        <v>4149399.686</v>
      </c>
      <c r="N381" s="140"/>
      <c r="O381" s="140">
        <v>4149399.686</v>
      </c>
      <c r="P381" s="140">
        <f t="shared" si="160"/>
        <v>4149.399686000001</v>
      </c>
      <c r="Q381" s="141">
        <f t="shared" si="155"/>
        <v>0.024282284096191188</v>
      </c>
      <c r="R381" s="171">
        <f t="shared" si="157"/>
        <v>0</v>
      </c>
      <c r="S381" s="3">
        <f t="shared" si="162"/>
        <v>4149.399686000001</v>
      </c>
    </row>
    <row r="382" spans="1:19" s="86" customFormat="1" ht="18" customHeight="1" hidden="1" outlineLevel="1">
      <c r="A382" s="132"/>
      <c r="B382" s="137" t="s">
        <v>112</v>
      </c>
      <c r="C382" s="138"/>
      <c r="D382" s="138"/>
      <c r="E382" s="131">
        <v>1189280</v>
      </c>
      <c r="F382" s="139"/>
      <c r="G382" s="139"/>
      <c r="H382" s="188"/>
      <c r="I382" s="188"/>
      <c r="J382" s="188"/>
      <c r="K382" s="188"/>
      <c r="L382" s="188"/>
      <c r="M382" s="140">
        <v>112500</v>
      </c>
      <c r="N382" s="140"/>
      <c r="O382" s="140">
        <v>112500</v>
      </c>
      <c r="P382" s="140">
        <f t="shared" si="160"/>
        <v>112.5</v>
      </c>
      <c r="Q382" s="141">
        <f t="shared" si="155"/>
        <v>0.009459504910534105</v>
      </c>
      <c r="R382" s="171">
        <f t="shared" si="157"/>
        <v>0</v>
      </c>
      <c r="S382" s="3">
        <f t="shared" si="162"/>
        <v>112.5</v>
      </c>
    </row>
    <row r="383" spans="1:19" s="12" customFormat="1" ht="33.75" customHeight="1" collapsed="1">
      <c r="A383" s="14" t="s">
        <v>43</v>
      </c>
      <c r="B383" s="58" t="s">
        <v>176</v>
      </c>
      <c r="C383" s="59">
        <v>12910000</v>
      </c>
      <c r="D383" s="96">
        <v>2959195.6999999993</v>
      </c>
      <c r="E383" s="96">
        <f>E384</f>
        <v>12910000</v>
      </c>
      <c r="F383" s="96">
        <f aca="true" t="shared" si="170" ref="F383:P383">F384</f>
        <v>0</v>
      </c>
      <c r="G383" s="96">
        <f t="shared" si="170"/>
        <v>0</v>
      </c>
      <c r="H383" s="96">
        <f t="shared" si="170"/>
        <v>0</v>
      </c>
      <c r="I383" s="96">
        <f t="shared" si="170"/>
        <v>0</v>
      </c>
      <c r="J383" s="96">
        <f t="shared" si="170"/>
        <v>0</v>
      </c>
      <c r="K383" s="96">
        <f t="shared" si="170"/>
        <v>0</v>
      </c>
      <c r="L383" s="96">
        <f t="shared" si="170"/>
        <v>0</v>
      </c>
      <c r="M383" s="96">
        <f t="shared" si="170"/>
        <v>1381690.477</v>
      </c>
      <c r="N383" s="96">
        <f t="shared" si="170"/>
        <v>0</v>
      </c>
      <c r="O383" s="96">
        <f t="shared" si="170"/>
        <v>2882964590</v>
      </c>
      <c r="P383" s="96">
        <f t="shared" si="170"/>
        <v>2882964.59</v>
      </c>
      <c r="Q383" s="99">
        <f t="shared" si="155"/>
        <v>18.167049197080605</v>
      </c>
      <c r="R383" s="171">
        <f t="shared" si="157"/>
        <v>0</v>
      </c>
      <c r="S383" s="3">
        <f t="shared" si="162"/>
        <v>1381.6904769999999</v>
      </c>
    </row>
    <row r="384" spans="1:19" s="12" customFormat="1" ht="19.5" customHeight="1" outlineLevel="1">
      <c r="A384" s="14">
        <v>1</v>
      </c>
      <c r="B384" s="18" t="s">
        <v>90</v>
      </c>
      <c r="C384" s="59"/>
      <c r="D384" s="96">
        <v>2959195.6999999993</v>
      </c>
      <c r="E384" s="96">
        <f>E385+E387+E386</f>
        <v>12910000</v>
      </c>
      <c r="F384" s="96">
        <f aca="true" t="shared" si="171" ref="F384:P384">F385+F387+F386</f>
        <v>0</v>
      </c>
      <c r="G384" s="96">
        <f t="shared" si="171"/>
        <v>0</v>
      </c>
      <c r="H384" s="96">
        <f t="shared" si="171"/>
        <v>0</v>
      </c>
      <c r="I384" s="96">
        <f t="shared" si="171"/>
        <v>0</v>
      </c>
      <c r="J384" s="96">
        <f t="shared" si="171"/>
        <v>0</v>
      </c>
      <c r="K384" s="96">
        <f t="shared" si="171"/>
        <v>0</v>
      </c>
      <c r="L384" s="96">
        <f t="shared" si="171"/>
        <v>0</v>
      </c>
      <c r="M384" s="96">
        <f t="shared" si="171"/>
        <v>1381690.477</v>
      </c>
      <c r="N384" s="96">
        <f t="shared" si="171"/>
        <v>0</v>
      </c>
      <c r="O384" s="96">
        <f t="shared" si="171"/>
        <v>2882964590</v>
      </c>
      <c r="P384" s="96">
        <f t="shared" si="171"/>
        <v>2882964.59</v>
      </c>
      <c r="Q384" s="99">
        <f t="shared" si="155"/>
        <v>18.167049197080605</v>
      </c>
      <c r="R384" s="171">
        <f t="shared" si="157"/>
        <v>0</v>
      </c>
      <c r="S384" s="3">
        <f t="shared" si="162"/>
        <v>1381.6904769999999</v>
      </c>
    </row>
    <row r="385" spans="1:19" ht="19.5" customHeight="1">
      <c r="A385" s="14"/>
      <c r="B385" s="70" t="s">
        <v>101</v>
      </c>
      <c r="C385" s="71"/>
      <c r="D385" s="71"/>
      <c r="E385" s="102">
        <f>5235000-2617000</f>
        <v>2618000</v>
      </c>
      <c r="F385" s="103"/>
      <c r="G385" s="104"/>
      <c r="H385" s="103"/>
      <c r="I385" s="103"/>
      <c r="J385" s="103"/>
      <c r="K385" s="103"/>
      <c r="L385" s="103"/>
      <c r="M385" s="102">
        <v>676057.477</v>
      </c>
      <c r="N385" s="102"/>
      <c r="O385" s="102">
        <v>1236175065</v>
      </c>
      <c r="P385" s="102">
        <f t="shared" si="160"/>
        <v>1236175.065</v>
      </c>
      <c r="Q385" s="113">
        <f t="shared" si="155"/>
        <v>47.21829889228418</v>
      </c>
      <c r="R385" s="171">
        <f t="shared" si="157"/>
        <v>0</v>
      </c>
      <c r="S385" s="3" t="s">
        <v>275</v>
      </c>
    </row>
    <row r="386" spans="1:19" ht="19.5" customHeight="1">
      <c r="A386" s="14"/>
      <c r="B386" s="70" t="s">
        <v>89</v>
      </c>
      <c r="C386" s="71"/>
      <c r="D386" s="71"/>
      <c r="E386" s="102">
        <f>2097000+2617000</f>
        <v>4714000</v>
      </c>
      <c r="F386" s="103"/>
      <c r="G386" s="104"/>
      <c r="H386" s="103"/>
      <c r="I386" s="103"/>
      <c r="J386" s="103"/>
      <c r="K386" s="103"/>
      <c r="L386" s="103"/>
      <c r="M386" s="102">
        <v>129803</v>
      </c>
      <c r="N386" s="102"/>
      <c r="O386" s="102">
        <v>353050625</v>
      </c>
      <c r="P386" s="102">
        <f t="shared" si="160"/>
        <v>353050.625</v>
      </c>
      <c r="Q386" s="113">
        <f t="shared" si="155"/>
        <v>7.489406554942724</v>
      </c>
      <c r="R386" s="171">
        <f t="shared" si="157"/>
        <v>0</v>
      </c>
      <c r="S386" s="3" t="s">
        <v>276</v>
      </c>
    </row>
    <row r="387" spans="1:19" ht="19.5" customHeight="1">
      <c r="A387" s="14"/>
      <c r="B387" s="70" t="s">
        <v>177</v>
      </c>
      <c r="C387" s="71"/>
      <c r="D387" s="71">
        <v>2959195.6999999993</v>
      </c>
      <c r="E387" s="102">
        <v>5578000</v>
      </c>
      <c r="F387" s="103"/>
      <c r="G387" s="104"/>
      <c r="H387" s="103"/>
      <c r="I387" s="103"/>
      <c r="J387" s="103"/>
      <c r="K387" s="103"/>
      <c r="L387" s="103"/>
      <c r="M387" s="102">
        <v>575830</v>
      </c>
      <c r="N387" s="102"/>
      <c r="O387" s="102">
        <v>1293738900</v>
      </c>
      <c r="P387" s="102">
        <f t="shared" si="160"/>
        <v>1293738.9</v>
      </c>
      <c r="Q387" s="113">
        <f t="shared" si="155"/>
        <v>15.154143649301608</v>
      </c>
      <c r="R387" s="171">
        <f t="shared" si="157"/>
        <v>0</v>
      </c>
      <c r="S387" s="3" t="s">
        <v>277</v>
      </c>
    </row>
    <row r="388" spans="1:19" s="12" customFormat="1" ht="33.75" customHeight="1">
      <c r="A388" s="14" t="s">
        <v>56</v>
      </c>
      <c r="B388" s="88" t="s">
        <v>178</v>
      </c>
      <c r="C388" s="16">
        <v>96110000</v>
      </c>
      <c r="D388" s="96">
        <v>650000</v>
      </c>
      <c r="E388" s="96">
        <f>E389+E390</f>
        <v>95465757</v>
      </c>
      <c r="F388" s="96">
        <f aca="true" t="shared" si="172" ref="F388:P388">F389+F390</f>
        <v>0</v>
      </c>
      <c r="G388" s="96">
        <f t="shared" si="172"/>
        <v>0</v>
      </c>
      <c r="H388" s="96">
        <f t="shared" si="172"/>
        <v>0</v>
      </c>
      <c r="I388" s="96">
        <f t="shared" si="172"/>
        <v>0</v>
      </c>
      <c r="J388" s="96">
        <f t="shared" si="172"/>
        <v>0</v>
      </c>
      <c r="K388" s="96">
        <f t="shared" si="172"/>
        <v>0</v>
      </c>
      <c r="L388" s="96">
        <f t="shared" si="172"/>
        <v>0</v>
      </c>
      <c r="M388" s="96">
        <f t="shared" si="172"/>
        <v>96972198.47299999</v>
      </c>
      <c r="N388" s="96">
        <f t="shared" si="172"/>
        <v>0</v>
      </c>
      <c r="O388" s="96">
        <f t="shared" si="172"/>
        <v>28128640265</v>
      </c>
      <c r="P388" s="96">
        <f t="shared" si="172"/>
        <v>28133360.265</v>
      </c>
      <c r="Q388" s="99">
        <f t="shared" si="155"/>
        <v>29.27028943339644</v>
      </c>
      <c r="R388" s="171">
        <f t="shared" si="157"/>
        <v>-4720000</v>
      </c>
      <c r="S388" s="3">
        <f t="shared" si="162"/>
        <v>96972.198473</v>
      </c>
    </row>
    <row r="389" spans="1:19" ht="20.25" customHeight="1">
      <c r="A389" s="72"/>
      <c r="B389" s="89" t="s">
        <v>74</v>
      </c>
      <c r="C389" s="74"/>
      <c r="D389" s="102">
        <v>0</v>
      </c>
      <c r="E389" s="102">
        <f>E392+E395+E398+E401+E404+E407+E410+E413</f>
        <v>40740000</v>
      </c>
      <c r="F389" s="102">
        <f aca="true" t="shared" si="173" ref="F389:P389">F392+F395+F398+F401+F404+F407+F410+F413</f>
        <v>0</v>
      </c>
      <c r="G389" s="102">
        <f t="shared" si="173"/>
        <v>0</v>
      </c>
      <c r="H389" s="102">
        <f t="shared" si="173"/>
        <v>0</v>
      </c>
      <c r="I389" s="102">
        <f t="shared" si="173"/>
        <v>0</v>
      </c>
      <c r="J389" s="102">
        <f t="shared" si="173"/>
        <v>0</v>
      </c>
      <c r="K389" s="102">
        <f t="shared" si="173"/>
        <v>0</v>
      </c>
      <c r="L389" s="102">
        <f t="shared" si="173"/>
        <v>0</v>
      </c>
      <c r="M389" s="102">
        <f t="shared" si="173"/>
        <v>8103318.302</v>
      </c>
      <c r="N389" s="102">
        <f t="shared" si="173"/>
        <v>0</v>
      </c>
      <c r="O389" s="102">
        <f t="shared" si="173"/>
        <v>17185784887</v>
      </c>
      <c r="P389" s="102">
        <f t="shared" si="173"/>
        <v>17185784.887</v>
      </c>
      <c r="Q389" s="113">
        <f t="shared" si="155"/>
        <v>42.184057160039266</v>
      </c>
      <c r="R389" s="171">
        <f t="shared" si="157"/>
        <v>0</v>
      </c>
      <c r="S389" s="3">
        <f t="shared" si="162"/>
        <v>8103.318302000001</v>
      </c>
    </row>
    <row r="390" spans="1:19" ht="20.25" customHeight="1">
      <c r="A390" s="72"/>
      <c r="B390" s="89" t="s">
        <v>75</v>
      </c>
      <c r="C390" s="74"/>
      <c r="D390" s="102">
        <v>650000</v>
      </c>
      <c r="E390" s="102">
        <f>E393+E396+E416+E399+E402+E414+E405+E408+E411+E443</f>
        <v>54725757</v>
      </c>
      <c r="F390" s="102">
        <f aca="true" t="shared" si="174" ref="F390:P390">F393+F396+F416+F399+F402+F414+F405+F408+F411+F443</f>
        <v>0</v>
      </c>
      <c r="G390" s="102">
        <f t="shared" si="174"/>
        <v>0</v>
      </c>
      <c r="H390" s="102">
        <f t="shared" si="174"/>
        <v>0</v>
      </c>
      <c r="I390" s="102">
        <f t="shared" si="174"/>
        <v>0</v>
      </c>
      <c r="J390" s="102">
        <f t="shared" si="174"/>
        <v>0</v>
      </c>
      <c r="K390" s="102">
        <f t="shared" si="174"/>
        <v>0</v>
      </c>
      <c r="L390" s="102">
        <f t="shared" si="174"/>
        <v>0</v>
      </c>
      <c r="M390" s="102">
        <f t="shared" si="174"/>
        <v>88868880.17099999</v>
      </c>
      <c r="N390" s="102">
        <f t="shared" si="174"/>
        <v>0</v>
      </c>
      <c r="O390" s="102">
        <f t="shared" si="174"/>
        <v>10942855378</v>
      </c>
      <c r="P390" s="102">
        <f t="shared" si="174"/>
        <v>10947575.378</v>
      </c>
      <c r="Q390" s="113">
        <f t="shared" si="155"/>
        <v>19.76961755665029</v>
      </c>
      <c r="R390" s="171">
        <f t="shared" si="157"/>
        <v>-4720000</v>
      </c>
      <c r="S390" s="3">
        <f t="shared" si="162"/>
        <v>88868.88017099998</v>
      </c>
    </row>
    <row r="391" spans="1:19" s="12" customFormat="1" ht="33.75" customHeight="1" outlineLevel="1">
      <c r="A391" s="14">
        <v>1</v>
      </c>
      <c r="B391" s="90" t="s">
        <v>179</v>
      </c>
      <c r="C391" s="16"/>
      <c r="D391" s="96">
        <v>300000</v>
      </c>
      <c r="E391" s="96">
        <f>E392+E393</f>
        <v>26963000</v>
      </c>
      <c r="F391" s="96">
        <f aca="true" t="shared" si="175" ref="F391:P391">F392+F393</f>
        <v>0</v>
      </c>
      <c r="G391" s="96">
        <f t="shared" si="175"/>
        <v>0</v>
      </c>
      <c r="H391" s="96">
        <f t="shared" si="175"/>
        <v>0</v>
      </c>
      <c r="I391" s="96">
        <f t="shared" si="175"/>
        <v>0</v>
      </c>
      <c r="J391" s="96">
        <f t="shared" si="175"/>
        <v>0</v>
      </c>
      <c r="K391" s="96">
        <f t="shared" si="175"/>
        <v>0</v>
      </c>
      <c r="L391" s="96">
        <f t="shared" si="175"/>
        <v>0</v>
      </c>
      <c r="M391" s="96">
        <f t="shared" si="175"/>
        <v>3315312.955</v>
      </c>
      <c r="N391" s="96">
        <f t="shared" si="175"/>
        <v>0</v>
      </c>
      <c r="O391" s="96">
        <f t="shared" si="175"/>
        <v>9187182424</v>
      </c>
      <c r="P391" s="96">
        <f t="shared" si="175"/>
        <v>9187182.423999999</v>
      </c>
      <c r="Q391" s="99">
        <f t="shared" si="155"/>
        <v>33.69835463448629</v>
      </c>
      <c r="R391" s="171">
        <f t="shared" si="157"/>
        <v>0</v>
      </c>
      <c r="S391" s="3">
        <f t="shared" si="162"/>
        <v>3315.312955</v>
      </c>
    </row>
    <row r="392" spans="1:19" ht="19.5" customHeight="1" outlineLevel="1">
      <c r="A392" s="14"/>
      <c r="B392" s="70" t="s">
        <v>101</v>
      </c>
      <c r="C392" s="71"/>
      <c r="D392" s="71"/>
      <c r="E392" s="102">
        <v>16000000</v>
      </c>
      <c r="F392" s="103"/>
      <c r="G392" s="104"/>
      <c r="H392" s="103"/>
      <c r="I392" s="103"/>
      <c r="J392" s="103"/>
      <c r="K392" s="103"/>
      <c r="L392" s="103"/>
      <c r="M392" s="102">
        <v>3315312.955</v>
      </c>
      <c r="N392" s="102"/>
      <c r="O392" s="102">
        <v>7642212424</v>
      </c>
      <c r="P392" s="102">
        <f t="shared" si="160"/>
        <v>7642212.424</v>
      </c>
      <c r="Q392" s="113">
        <f t="shared" si="155"/>
        <v>47.763827649999996</v>
      </c>
      <c r="R392" s="171">
        <f t="shared" si="157"/>
        <v>0</v>
      </c>
      <c r="S392" s="3" t="s">
        <v>278</v>
      </c>
    </row>
    <row r="393" spans="1:19" ht="19.5" customHeight="1" outlineLevel="1">
      <c r="A393" s="14"/>
      <c r="B393" s="70" t="s">
        <v>89</v>
      </c>
      <c r="C393" s="71"/>
      <c r="D393" s="71">
        <v>300000</v>
      </c>
      <c r="E393" s="102">
        <v>10963000</v>
      </c>
      <c r="F393" s="103"/>
      <c r="G393" s="104"/>
      <c r="H393" s="103"/>
      <c r="I393" s="103"/>
      <c r="J393" s="103"/>
      <c r="K393" s="103"/>
      <c r="L393" s="103"/>
      <c r="M393" s="102">
        <v>0</v>
      </c>
      <c r="N393" s="102"/>
      <c r="O393" s="102">
        <v>1544970000</v>
      </c>
      <c r="P393" s="102">
        <f t="shared" si="160"/>
        <v>1544970</v>
      </c>
      <c r="Q393" s="113">
        <f t="shared" si="155"/>
        <v>13.717215661901802</v>
      </c>
      <c r="R393" s="171">
        <f t="shared" si="157"/>
        <v>0</v>
      </c>
      <c r="S393" s="3" t="s">
        <v>279</v>
      </c>
    </row>
    <row r="394" spans="1:19" s="12" customFormat="1" ht="35.25" customHeight="1" outlineLevel="1">
      <c r="A394" s="14">
        <v>2</v>
      </c>
      <c r="B394" s="90" t="s">
        <v>180</v>
      </c>
      <c r="C394" s="16"/>
      <c r="D394" s="16"/>
      <c r="E394" s="96">
        <f>E395+E396</f>
        <v>10620000</v>
      </c>
      <c r="F394" s="96">
        <f aca="true" t="shared" si="176" ref="F394:P394">F395+F396</f>
        <v>0</v>
      </c>
      <c r="G394" s="96">
        <f t="shared" si="176"/>
        <v>0</v>
      </c>
      <c r="H394" s="96">
        <f t="shared" si="176"/>
        <v>0</v>
      </c>
      <c r="I394" s="96">
        <f t="shared" si="176"/>
        <v>0</v>
      </c>
      <c r="J394" s="96">
        <f t="shared" si="176"/>
        <v>0</v>
      </c>
      <c r="K394" s="96">
        <f t="shared" si="176"/>
        <v>0</v>
      </c>
      <c r="L394" s="96">
        <f t="shared" si="176"/>
        <v>0</v>
      </c>
      <c r="M394" s="96">
        <f t="shared" si="176"/>
        <v>1230050.735</v>
      </c>
      <c r="N394" s="96">
        <f t="shared" si="176"/>
        <v>0</v>
      </c>
      <c r="O394" s="96">
        <f t="shared" si="176"/>
        <v>3145273566</v>
      </c>
      <c r="P394" s="96">
        <f t="shared" si="176"/>
        <v>3145273.5659999996</v>
      </c>
      <c r="Q394" s="99">
        <f t="shared" si="155"/>
        <v>29.616511920903953</v>
      </c>
      <c r="R394" s="171">
        <f t="shared" si="157"/>
        <v>0</v>
      </c>
      <c r="S394" s="3">
        <f t="shared" si="162"/>
        <v>1230.050735</v>
      </c>
    </row>
    <row r="395" spans="1:19" ht="19.5" customHeight="1" outlineLevel="1">
      <c r="A395" s="14"/>
      <c r="B395" s="70" t="s">
        <v>67</v>
      </c>
      <c r="C395" s="71"/>
      <c r="D395" s="71"/>
      <c r="E395" s="102">
        <v>8120000</v>
      </c>
      <c r="F395" s="103"/>
      <c r="G395" s="104"/>
      <c r="H395" s="103"/>
      <c r="I395" s="103"/>
      <c r="J395" s="103"/>
      <c r="K395" s="103"/>
      <c r="L395" s="103"/>
      <c r="M395" s="102">
        <v>1230050.735</v>
      </c>
      <c r="N395" s="102"/>
      <c r="O395" s="102">
        <v>3143361303</v>
      </c>
      <c r="P395" s="102">
        <f t="shared" si="160"/>
        <v>3143361.303</v>
      </c>
      <c r="Q395" s="113">
        <f t="shared" si="155"/>
        <v>38.71134609605911</v>
      </c>
      <c r="R395" s="171">
        <f t="shared" si="157"/>
        <v>0</v>
      </c>
      <c r="S395" s="3" t="s">
        <v>280</v>
      </c>
    </row>
    <row r="396" spans="1:19" ht="19.5" customHeight="1" outlineLevel="1">
      <c r="A396" s="14"/>
      <c r="B396" s="70" t="s">
        <v>68</v>
      </c>
      <c r="C396" s="71"/>
      <c r="D396" s="71"/>
      <c r="E396" s="102">
        <v>2500000</v>
      </c>
      <c r="F396" s="103"/>
      <c r="G396" s="104"/>
      <c r="H396" s="103"/>
      <c r="I396" s="103"/>
      <c r="J396" s="103"/>
      <c r="K396" s="103"/>
      <c r="L396" s="103"/>
      <c r="M396" s="102">
        <v>0</v>
      </c>
      <c r="N396" s="102"/>
      <c r="O396" s="102">
        <v>1912263</v>
      </c>
      <c r="P396" s="102">
        <f t="shared" si="160"/>
        <v>1912.263</v>
      </c>
      <c r="Q396" s="113">
        <f t="shared" si="155"/>
        <v>0.07649051999999999</v>
      </c>
      <c r="R396" s="171">
        <f t="shared" si="157"/>
        <v>0</v>
      </c>
      <c r="S396" s="3" t="s">
        <v>281</v>
      </c>
    </row>
    <row r="397" spans="1:19" s="12" customFormat="1" ht="32.25" customHeight="1" outlineLevel="1">
      <c r="A397" s="14">
        <v>3</v>
      </c>
      <c r="B397" s="90" t="s">
        <v>181</v>
      </c>
      <c r="C397" s="16"/>
      <c r="D397" s="96">
        <v>75000</v>
      </c>
      <c r="E397" s="96">
        <f>E398+E399</f>
        <v>6550000</v>
      </c>
      <c r="F397" s="96">
        <f aca="true" t="shared" si="177" ref="F397:P397">F398+F399</f>
        <v>0</v>
      </c>
      <c r="G397" s="96">
        <f t="shared" si="177"/>
        <v>0</v>
      </c>
      <c r="H397" s="96">
        <f t="shared" si="177"/>
        <v>0</v>
      </c>
      <c r="I397" s="96">
        <f t="shared" si="177"/>
        <v>0</v>
      </c>
      <c r="J397" s="96">
        <f t="shared" si="177"/>
        <v>0</v>
      </c>
      <c r="K397" s="96">
        <f t="shared" si="177"/>
        <v>0</v>
      </c>
      <c r="L397" s="96">
        <f t="shared" si="177"/>
        <v>0</v>
      </c>
      <c r="M397" s="96">
        <f t="shared" si="177"/>
        <v>1013745.726</v>
      </c>
      <c r="N397" s="96">
        <f t="shared" si="177"/>
        <v>0</v>
      </c>
      <c r="O397" s="96">
        <f t="shared" si="177"/>
        <v>1415284107</v>
      </c>
      <c r="P397" s="96">
        <f t="shared" si="177"/>
        <v>1415284.107</v>
      </c>
      <c r="Q397" s="99">
        <f t="shared" si="155"/>
        <v>21.362778973584906</v>
      </c>
      <c r="R397" s="171">
        <f t="shared" si="157"/>
        <v>0</v>
      </c>
      <c r="S397" s="3">
        <f t="shared" si="162"/>
        <v>1013.745726</v>
      </c>
    </row>
    <row r="398" spans="1:19" ht="19.5" customHeight="1" outlineLevel="1">
      <c r="A398" s="14"/>
      <c r="B398" s="70" t="s">
        <v>101</v>
      </c>
      <c r="C398" s="71"/>
      <c r="D398" s="71"/>
      <c r="E398" s="102">
        <v>3520000</v>
      </c>
      <c r="F398" s="103"/>
      <c r="G398" s="104"/>
      <c r="H398" s="103"/>
      <c r="I398" s="103"/>
      <c r="J398" s="103"/>
      <c r="K398" s="103"/>
      <c r="L398" s="103"/>
      <c r="M398" s="102">
        <v>865147.726</v>
      </c>
      <c r="N398" s="102"/>
      <c r="O398" s="102">
        <v>1415135509</v>
      </c>
      <c r="P398" s="102">
        <f t="shared" si="160"/>
        <v>1415135.509</v>
      </c>
      <c r="Q398" s="113">
        <f t="shared" si="155"/>
        <v>40.202713323863634</v>
      </c>
      <c r="R398" s="171">
        <f t="shared" si="157"/>
        <v>0</v>
      </c>
      <c r="S398" s="3" t="s">
        <v>289</v>
      </c>
    </row>
    <row r="399" spans="1:19" ht="19.5" customHeight="1" outlineLevel="1">
      <c r="A399" s="14"/>
      <c r="B399" s="70" t="s">
        <v>68</v>
      </c>
      <c r="C399" s="71"/>
      <c r="D399" s="71">
        <v>75000</v>
      </c>
      <c r="E399" s="102">
        <v>3030000</v>
      </c>
      <c r="F399" s="103"/>
      <c r="G399" s="104"/>
      <c r="H399" s="103"/>
      <c r="I399" s="103"/>
      <c r="J399" s="103"/>
      <c r="K399" s="103"/>
      <c r="L399" s="103"/>
      <c r="M399" s="102">
        <v>148598</v>
      </c>
      <c r="N399" s="102"/>
      <c r="O399" s="102">
        <v>148598</v>
      </c>
      <c r="P399" s="102">
        <f t="shared" si="160"/>
        <v>148.598</v>
      </c>
      <c r="Q399" s="113">
        <f t="shared" si="155"/>
        <v>0.004785764895330113</v>
      </c>
      <c r="R399" s="171">
        <f t="shared" si="157"/>
        <v>0</v>
      </c>
      <c r="S399" s="3" t="s">
        <v>290</v>
      </c>
    </row>
    <row r="400" spans="1:19" s="12" customFormat="1" ht="31.5" customHeight="1" outlineLevel="1">
      <c r="A400" s="14">
        <v>4</v>
      </c>
      <c r="B400" s="90" t="s">
        <v>182</v>
      </c>
      <c r="C400" s="16"/>
      <c r="D400" s="96">
        <v>75000</v>
      </c>
      <c r="E400" s="96">
        <f>E401+E402</f>
        <v>4445000</v>
      </c>
      <c r="F400" s="96">
        <f aca="true" t="shared" si="178" ref="F400:P400">F401+F402</f>
        <v>0</v>
      </c>
      <c r="G400" s="96">
        <f t="shared" si="178"/>
        <v>0</v>
      </c>
      <c r="H400" s="96">
        <f t="shared" si="178"/>
        <v>0</v>
      </c>
      <c r="I400" s="96">
        <f t="shared" si="178"/>
        <v>0</v>
      </c>
      <c r="J400" s="96">
        <f t="shared" si="178"/>
        <v>0</v>
      </c>
      <c r="K400" s="96">
        <f t="shared" si="178"/>
        <v>0</v>
      </c>
      <c r="L400" s="96">
        <f t="shared" si="178"/>
        <v>0</v>
      </c>
      <c r="M400" s="96">
        <f t="shared" si="178"/>
        <v>714174.999</v>
      </c>
      <c r="N400" s="96">
        <f t="shared" si="178"/>
        <v>0</v>
      </c>
      <c r="O400" s="96">
        <f t="shared" si="178"/>
        <v>1190224867</v>
      </c>
      <c r="P400" s="96">
        <f t="shared" si="178"/>
        <v>1190224.867</v>
      </c>
      <c r="Q400" s="99">
        <f t="shared" si="155"/>
        <v>26.332408561946906</v>
      </c>
      <c r="R400" s="171">
        <f t="shared" si="157"/>
        <v>0</v>
      </c>
      <c r="S400" s="3">
        <f t="shared" si="162"/>
        <v>714.174999</v>
      </c>
    </row>
    <row r="401" spans="1:19" ht="19.5" customHeight="1" outlineLevel="1">
      <c r="A401" s="14"/>
      <c r="B401" s="70" t="s">
        <v>101</v>
      </c>
      <c r="C401" s="71"/>
      <c r="D401" s="71"/>
      <c r="E401" s="102">
        <v>3100000</v>
      </c>
      <c r="F401" s="103"/>
      <c r="G401" s="104"/>
      <c r="H401" s="103"/>
      <c r="I401" s="103"/>
      <c r="J401" s="103"/>
      <c r="K401" s="103"/>
      <c r="L401" s="103"/>
      <c r="M401" s="102">
        <v>672136.999</v>
      </c>
      <c r="N401" s="102"/>
      <c r="O401" s="102">
        <v>1139590867</v>
      </c>
      <c r="P401" s="102">
        <f t="shared" si="160"/>
        <v>1139590.867</v>
      </c>
      <c r="Q401" s="113">
        <f t="shared" si="155"/>
        <v>36.760995709677424</v>
      </c>
      <c r="R401" s="171">
        <f t="shared" si="157"/>
        <v>0</v>
      </c>
      <c r="S401" s="3" t="s">
        <v>291</v>
      </c>
    </row>
    <row r="402" spans="1:19" ht="19.5" customHeight="1" outlineLevel="1">
      <c r="A402" s="14"/>
      <c r="B402" s="70" t="s">
        <v>68</v>
      </c>
      <c r="C402" s="71"/>
      <c r="D402" s="71">
        <v>75000</v>
      </c>
      <c r="E402" s="102">
        <v>1345000</v>
      </c>
      <c r="F402" s="103"/>
      <c r="G402" s="104"/>
      <c r="H402" s="103"/>
      <c r="I402" s="103"/>
      <c r="J402" s="103"/>
      <c r="K402" s="103"/>
      <c r="L402" s="103"/>
      <c r="M402" s="102">
        <v>42038</v>
      </c>
      <c r="N402" s="102"/>
      <c r="O402" s="102">
        <v>50634000</v>
      </c>
      <c r="P402" s="102">
        <f t="shared" si="160"/>
        <v>50634</v>
      </c>
      <c r="Q402" s="113">
        <f t="shared" si="155"/>
        <v>3.5657746478873236</v>
      </c>
      <c r="R402" s="171">
        <f t="shared" si="157"/>
        <v>0</v>
      </c>
      <c r="S402" s="3" t="s">
        <v>292</v>
      </c>
    </row>
    <row r="403" spans="1:19" s="12" customFormat="1" ht="31.5" customHeight="1" outlineLevel="1">
      <c r="A403" s="14">
        <v>5</v>
      </c>
      <c r="B403" s="90" t="s">
        <v>183</v>
      </c>
      <c r="C403" s="16"/>
      <c r="D403" s="96">
        <v>75000</v>
      </c>
      <c r="E403" s="96">
        <f>E404+E405</f>
        <v>8500000</v>
      </c>
      <c r="F403" s="96">
        <f aca="true" t="shared" si="179" ref="F403:P403">F404+F405</f>
        <v>0</v>
      </c>
      <c r="G403" s="96">
        <f t="shared" si="179"/>
        <v>0</v>
      </c>
      <c r="H403" s="96">
        <f t="shared" si="179"/>
        <v>0</v>
      </c>
      <c r="I403" s="96">
        <f t="shared" si="179"/>
        <v>0</v>
      </c>
      <c r="J403" s="96">
        <f t="shared" si="179"/>
        <v>0</v>
      </c>
      <c r="K403" s="96">
        <f t="shared" si="179"/>
        <v>0</v>
      </c>
      <c r="L403" s="96">
        <f t="shared" si="179"/>
        <v>0</v>
      </c>
      <c r="M403" s="96">
        <f t="shared" si="179"/>
        <v>1794440.078</v>
      </c>
      <c r="N403" s="96">
        <f t="shared" si="179"/>
        <v>0</v>
      </c>
      <c r="O403" s="96">
        <f t="shared" si="179"/>
        <v>2573740665</v>
      </c>
      <c r="P403" s="96">
        <f t="shared" si="179"/>
        <v>2573740.665</v>
      </c>
      <c r="Q403" s="99">
        <f t="shared" si="155"/>
        <v>30.01446839650146</v>
      </c>
      <c r="R403" s="171">
        <f t="shared" si="157"/>
        <v>0</v>
      </c>
      <c r="S403" s="3">
        <f t="shared" si="162"/>
        <v>1794.440078</v>
      </c>
    </row>
    <row r="404" spans="1:19" ht="19.5" customHeight="1" outlineLevel="1">
      <c r="A404" s="14"/>
      <c r="B404" s="70" t="s">
        <v>101</v>
      </c>
      <c r="C404" s="71"/>
      <c r="D404" s="71"/>
      <c r="E404" s="102">
        <v>4100000</v>
      </c>
      <c r="F404" s="103"/>
      <c r="G404" s="104"/>
      <c r="H404" s="103"/>
      <c r="I404" s="103"/>
      <c r="J404" s="103"/>
      <c r="K404" s="103"/>
      <c r="L404" s="103"/>
      <c r="M404" s="102">
        <v>863258.078</v>
      </c>
      <c r="N404" s="102"/>
      <c r="O404" s="102">
        <v>1609210665</v>
      </c>
      <c r="P404" s="102">
        <f t="shared" si="160"/>
        <v>1609210.665</v>
      </c>
      <c r="Q404" s="113">
        <f t="shared" si="155"/>
        <v>39.2490406097561</v>
      </c>
      <c r="R404" s="171">
        <f t="shared" si="157"/>
        <v>0</v>
      </c>
      <c r="S404" s="3" t="s">
        <v>297</v>
      </c>
    </row>
    <row r="405" spans="1:19" ht="19.5" customHeight="1" outlineLevel="1">
      <c r="A405" s="14"/>
      <c r="B405" s="70" t="s">
        <v>68</v>
      </c>
      <c r="C405" s="71"/>
      <c r="D405" s="71">
        <v>75000</v>
      </c>
      <c r="E405" s="102">
        <v>4400000</v>
      </c>
      <c r="F405" s="103"/>
      <c r="G405" s="104"/>
      <c r="H405" s="103"/>
      <c r="I405" s="103"/>
      <c r="J405" s="103"/>
      <c r="K405" s="103"/>
      <c r="L405" s="103"/>
      <c r="M405" s="102">
        <v>931182</v>
      </c>
      <c r="N405" s="102"/>
      <c r="O405" s="102">
        <v>964530000</v>
      </c>
      <c r="P405" s="102">
        <f t="shared" si="160"/>
        <v>964530</v>
      </c>
      <c r="Q405" s="113">
        <f t="shared" si="155"/>
        <v>21.55374301675978</v>
      </c>
      <c r="R405" s="171">
        <f t="shared" si="157"/>
        <v>0</v>
      </c>
      <c r="S405" s="3" t="s">
        <v>298</v>
      </c>
    </row>
    <row r="406" spans="1:19" s="12" customFormat="1" ht="35.25" customHeight="1" outlineLevel="1">
      <c r="A406" s="14">
        <v>6</v>
      </c>
      <c r="B406" s="90" t="s">
        <v>184</v>
      </c>
      <c r="C406" s="16"/>
      <c r="D406" s="96">
        <v>75000</v>
      </c>
      <c r="E406" s="96">
        <f>E407+E408</f>
        <v>14410000</v>
      </c>
      <c r="F406" s="96">
        <f aca="true" t="shared" si="180" ref="F406:P406">F407+F408</f>
        <v>0</v>
      </c>
      <c r="G406" s="96">
        <f t="shared" si="180"/>
        <v>0</v>
      </c>
      <c r="H406" s="96">
        <f t="shared" si="180"/>
        <v>0</v>
      </c>
      <c r="I406" s="96">
        <f t="shared" si="180"/>
        <v>0</v>
      </c>
      <c r="J406" s="96">
        <f t="shared" si="180"/>
        <v>0</v>
      </c>
      <c r="K406" s="96">
        <f t="shared" si="180"/>
        <v>0</v>
      </c>
      <c r="L406" s="96">
        <f t="shared" si="180"/>
        <v>0</v>
      </c>
      <c r="M406" s="96">
        <f t="shared" si="180"/>
        <v>5424682.909</v>
      </c>
      <c r="N406" s="96">
        <f t="shared" si="180"/>
        <v>0</v>
      </c>
      <c r="O406" s="96">
        <f t="shared" si="180"/>
        <v>7550623019</v>
      </c>
      <c r="P406" s="96">
        <f t="shared" si="180"/>
        <v>7550623.019</v>
      </c>
      <c r="Q406" s="99">
        <f t="shared" si="155"/>
        <v>52.1271868760787</v>
      </c>
      <c r="R406" s="171">
        <f t="shared" si="157"/>
        <v>0</v>
      </c>
      <c r="S406" s="3">
        <f t="shared" si="162"/>
        <v>5424.682909</v>
      </c>
    </row>
    <row r="407" spans="1:19" ht="19.5" customHeight="1" outlineLevel="1">
      <c r="A407" s="14"/>
      <c r="B407" s="70" t="s">
        <v>101</v>
      </c>
      <c r="C407" s="71"/>
      <c r="D407" s="71"/>
      <c r="E407" s="102">
        <v>3100000</v>
      </c>
      <c r="F407" s="103"/>
      <c r="G407" s="104"/>
      <c r="H407" s="103"/>
      <c r="I407" s="103"/>
      <c r="J407" s="103"/>
      <c r="K407" s="103"/>
      <c r="L407" s="103"/>
      <c r="M407" s="102">
        <v>954898.154</v>
      </c>
      <c r="N407" s="102"/>
      <c r="O407" s="102">
        <v>1582174019</v>
      </c>
      <c r="P407" s="102">
        <f t="shared" si="160"/>
        <v>1582174.019</v>
      </c>
      <c r="Q407" s="113">
        <f t="shared" si="155"/>
        <v>51.03787158064517</v>
      </c>
      <c r="R407" s="171">
        <f t="shared" si="157"/>
        <v>0</v>
      </c>
      <c r="S407" s="3" t="s">
        <v>301</v>
      </c>
    </row>
    <row r="408" spans="1:19" ht="19.5" customHeight="1" outlineLevel="1">
      <c r="A408" s="14"/>
      <c r="B408" s="70" t="s">
        <v>68</v>
      </c>
      <c r="C408" s="71"/>
      <c r="D408" s="71">
        <v>75000</v>
      </c>
      <c r="E408" s="102">
        <v>11310000</v>
      </c>
      <c r="F408" s="103"/>
      <c r="G408" s="104"/>
      <c r="H408" s="103"/>
      <c r="I408" s="103"/>
      <c r="J408" s="103"/>
      <c r="K408" s="103"/>
      <c r="L408" s="103"/>
      <c r="M408" s="102">
        <v>4469784.755</v>
      </c>
      <c r="N408" s="102"/>
      <c r="O408" s="102">
        <v>5968449000</v>
      </c>
      <c r="P408" s="102">
        <f t="shared" si="160"/>
        <v>5968449</v>
      </c>
      <c r="Q408" s="113">
        <f t="shared" si="155"/>
        <v>52.42379446640316</v>
      </c>
      <c r="R408" s="171">
        <f t="shared" si="157"/>
        <v>0</v>
      </c>
      <c r="S408" s="3" t="s">
        <v>302</v>
      </c>
    </row>
    <row r="409" spans="1:19" s="12" customFormat="1" ht="39" customHeight="1" outlineLevel="1">
      <c r="A409" s="14">
        <v>7</v>
      </c>
      <c r="B409" s="90" t="s">
        <v>185</v>
      </c>
      <c r="C409" s="16"/>
      <c r="D409" s="96">
        <v>50000</v>
      </c>
      <c r="E409" s="96">
        <f>E410+E411</f>
        <v>8722000</v>
      </c>
      <c r="F409" s="96">
        <f aca="true" t="shared" si="181" ref="F409:P409">F410+F411</f>
        <v>0</v>
      </c>
      <c r="G409" s="96">
        <f t="shared" si="181"/>
        <v>0</v>
      </c>
      <c r="H409" s="96">
        <f t="shared" si="181"/>
        <v>0</v>
      </c>
      <c r="I409" s="96">
        <f t="shared" si="181"/>
        <v>0</v>
      </c>
      <c r="J409" s="96">
        <f t="shared" si="181"/>
        <v>0</v>
      </c>
      <c r="K409" s="96">
        <f t="shared" si="181"/>
        <v>0</v>
      </c>
      <c r="L409" s="96">
        <f t="shared" si="181"/>
        <v>0</v>
      </c>
      <c r="M409" s="96">
        <f t="shared" si="181"/>
        <v>208317.655</v>
      </c>
      <c r="N409" s="96">
        <f t="shared" si="181"/>
        <v>0</v>
      </c>
      <c r="O409" s="96">
        <f t="shared" si="181"/>
        <v>1678743100</v>
      </c>
      <c r="P409" s="96">
        <f t="shared" si="181"/>
        <v>1678743.1</v>
      </c>
      <c r="Q409" s="99">
        <f t="shared" si="155"/>
        <v>19.13751823985408</v>
      </c>
      <c r="R409" s="171">
        <f t="shared" si="157"/>
        <v>0</v>
      </c>
      <c r="S409" s="3">
        <f t="shared" si="162"/>
        <v>208.317655</v>
      </c>
    </row>
    <row r="410" spans="1:19" ht="19.5" customHeight="1" outlineLevel="1">
      <c r="A410" s="14"/>
      <c r="B410" s="70" t="s">
        <v>101</v>
      </c>
      <c r="C410" s="71"/>
      <c r="D410" s="71"/>
      <c r="E410" s="102">
        <v>2800000</v>
      </c>
      <c r="F410" s="103"/>
      <c r="G410" s="104"/>
      <c r="H410" s="103"/>
      <c r="I410" s="103"/>
      <c r="J410" s="103"/>
      <c r="K410" s="103"/>
      <c r="L410" s="103"/>
      <c r="M410" s="102">
        <v>202513.655</v>
      </c>
      <c r="N410" s="102"/>
      <c r="O410" s="102">
        <v>654100100</v>
      </c>
      <c r="P410" s="102">
        <f t="shared" si="160"/>
        <v>654100.1</v>
      </c>
      <c r="Q410" s="113">
        <f t="shared" si="155"/>
        <v>23.360717857142856</v>
      </c>
      <c r="R410" s="171">
        <f t="shared" si="157"/>
        <v>0</v>
      </c>
      <c r="S410" s="3" t="s">
        <v>305</v>
      </c>
    </row>
    <row r="411" spans="1:19" ht="19.5" customHeight="1" outlineLevel="1">
      <c r="A411" s="14"/>
      <c r="B411" s="70" t="s">
        <v>68</v>
      </c>
      <c r="C411" s="71"/>
      <c r="D411" s="71">
        <v>50000</v>
      </c>
      <c r="E411" s="102">
        <v>5922000</v>
      </c>
      <c r="F411" s="103"/>
      <c r="G411" s="104"/>
      <c r="H411" s="103"/>
      <c r="I411" s="103"/>
      <c r="J411" s="103"/>
      <c r="K411" s="103"/>
      <c r="L411" s="103"/>
      <c r="M411" s="102">
        <v>5804</v>
      </c>
      <c r="N411" s="102"/>
      <c r="O411" s="102">
        <v>1024643000</v>
      </c>
      <c r="P411" s="102">
        <f t="shared" si="160"/>
        <v>1024643</v>
      </c>
      <c r="Q411" s="113">
        <f t="shared" si="155"/>
        <v>17.157451440053585</v>
      </c>
      <c r="R411" s="171">
        <f t="shared" si="157"/>
        <v>0</v>
      </c>
      <c r="S411" s="3" t="s">
        <v>306</v>
      </c>
    </row>
    <row r="412" spans="1:19" s="12" customFormat="1" ht="31.5" customHeight="1" outlineLevel="1">
      <c r="A412" s="14">
        <v>8</v>
      </c>
      <c r="B412" s="90" t="s">
        <v>186</v>
      </c>
      <c r="C412" s="16"/>
      <c r="D412" s="16"/>
      <c r="E412" s="96">
        <f>E413+E414</f>
        <v>400000</v>
      </c>
      <c r="F412" s="96">
        <f aca="true" t="shared" si="182" ref="F412:P412">F413+F414</f>
        <v>0</v>
      </c>
      <c r="G412" s="96">
        <f t="shared" si="182"/>
        <v>0</v>
      </c>
      <c r="H412" s="96">
        <f t="shared" si="182"/>
        <v>0</v>
      </c>
      <c r="I412" s="96">
        <f t="shared" si="182"/>
        <v>0</v>
      </c>
      <c r="J412" s="96">
        <f t="shared" si="182"/>
        <v>0</v>
      </c>
      <c r="K412" s="96">
        <f t="shared" si="182"/>
        <v>0</v>
      </c>
      <c r="L412" s="96">
        <f t="shared" si="182"/>
        <v>0</v>
      </c>
      <c r="M412" s="96">
        <f t="shared" si="182"/>
        <v>83241600</v>
      </c>
      <c r="N412" s="96">
        <f t="shared" si="182"/>
        <v>0</v>
      </c>
      <c r="O412" s="96">
        <f t="shared" si="182"/>
        <v>83241600</v>
      </c>
      <c r="P412" s="96">
        <f t="shared" si="182"/>
        <v>83241.6</v>
      </c>
      <c r="Q412" s="99">
        <f aca="true" t="shared" si="183" ref="Q412:Q465">P412/(E412+D412)*100</f>
        <v>20.8104</v>
      </c>
      <c r="R412" s="171">
        <f t="shared" si="157"/>
        <v>0</v>
      </c>
      <c r="S412" s="3">
        <f t="shared" si="162"/>
        <v>83241.6</v>
      </c>
    </row>
    <row r="413" spans="1:19" ht="19.5" customHeight="1" outlineLevel="1">
      <c r="A413" s="14"/>
      <c r="B413" s="70" t="s">
        <v>67</v>
      </c>
      <c r="C413" s="71"/>
      <c r="D413" s="71"/>
      <c r="E413" s="102"/>
      <c r="F413" s="103"/>
      <c r="G413" s="104"/>
      <c r="H413" s="103"/>
      <c r="I413" s="103"/>
      <c r="J413" s="103"/>
      <c r="K413" s="103"/>
      <c r="L413" s="103"/>
      <c r="M413" s="102">
        <v>0</v>
      </c>
      <c r="N413" s="102"/>
      <c r="O413" s="102">
        <v>0</v>
      </c>
      <c r="P413" s="102">
        <f t="shared" si="160"/>
        <v>0</v>
      </c>
      <c r="Q413" s="113"/>
      <c r="R413" s="171">
        <f t="shared" si="157"/>
        <v>0</v>
      </c>
      <c r="S413" s="3">
        <f t="shared" si="162"/>
        <v>0</v>
      </c>
    </row>
    <row r="414" spans="1:19" ht="19.5" customHeight="1" outlineLevel="1">
      <c r="A414" s="14"/>
      <c r="B414" s="70" t="s">
        <v>68</v>
      </c>
      <c r="C414" s="71"/>
      <c r="D414" s="71"/>
      <c r="E414" s="102">
        <v>400000</v>
      </c>
      <c r="F414" s="103"/>
      <c r="G414" s="104"/>
      <c r="H414" s="103"/>
      <c r="I414" s="103"/>
      <c r="J414" s="103"/>
      <c r="K414" s="103"/>
      <c r="L414" s="103"/>
      <c r="M414" s="102">
        <v>83241600</v>
      </c>
      <c r="N414" s="102"/>
      <c r="O414" s="102">
        <v>83241600</v>
      </c>
      <c r="P414" s="102">
        <f t="shared" si="160"/>
        <v>83241.6</v>
      </c>
      <c r="Q414" s="113">
        <f t="shared" si="183"/>
        <v>20.8104</v>
      </c>
      <c r="R414" s="171">
        <f t="shared" si="157"/>
        <v>0</v>
      </c>
      <c r="S414" s="3" t="s">
        <v>319</v>
      </c>
    </row>
    <row r="415" spans="1:19" s="12" customFormat="1" ht="33.75" customHeight="1" outlineLevel="1">
      <c r="A415" s="14">
        <v>9</v>
      </c>
      <c r="B415" s="90" t="s">
        <v>187</v>
      </c>
      <c r="C415" s="16"/>
      <c r="D415" s="16"/>
      <c r="E415" s="96">
        <f>E416</f>
        <v>14355757</v>
      </c>
      <c r="F415" s="96">
        <f aca="true" t="shared" si="184" ref="F415:P415">F416</f>
        <v>0</v>
      </c>
      <c r="G415" s="96">
        <f t="shared" si="184"/>
        <v>0</v>
      </c>
      <c r="H415" s="96">
        <f t="shared" si="184"/>
        <v>0</v>
      </c>
      <c r="I415" s="96">
        <f t="shared" si="184"/>
        <v>0</v>
      </c>
      <c r="J415" s="96">
        <f t="shared" si="184"/>
        <v>0</v>
      </c>
      <c r="K415" s="96">
        <f t="shared" si="184"/>
        <v>0</v>
      </c>
      <c r="L415" s="96">
        <f t="shared" si="184"/>
        <v>0</v>
      </c>
      <c r="M415" s="96">
        <f t="shared" si="184"/>
        <v>29873.415999999997</v>
      </c>
      <c r="N415" s="96">
        <f t="shared" si="184"/>
        <v>0</v>
      </c>
      <c r="O415" s="96">
        <f t="shared" si="184"/>
        <v>956826917</v>
      </c>
      <c r="P415" s="96">
        <f t="shared" si="184"/>
        <v>961546.9169999999</v>
      </c>
      <c r="Q415" s="99">
        <f t="shared" si="183"/>
        <v>6.697988249592132</v>
      </c>
      <c r="R415" s="171">
        <f t="shared" si="157"/>
        <v>-4719999.999999881</v>
      </c>
      <c r="S415" s="3">
        <f t="shared" si="162"/>
        <v>29.873416</v>
      </c>
    </row>
    <row r="416" spans="1:19" ht="19.5" customHeight="1" outlineLevel="1">
      <c r="A416" s="14"/>
      <c r="B416" s="70" t="s">
        <v>188</v>
      </c>
      <c r="C416" s="71"/>
      <c r="D416" s="71"/>
      <c r="E416" s="102">
        <f>E418+E420+E422+E424+E428+E430+E432+E434+E436+E440</f>
        <v>14355757</v>
      </c>
      <c r="F416" s="102">
        <f aca="true" t="shared" si="185" ref="F416:P416">F418+F420+F422+F424+F428+F430+F432+F434+F436+F440</f>
        <v>0</v>
      </c>
      <c r="G416" s="102">
        <f t="shared" si="185"/>
        <v>0</v>
      </c>
      <c r="H416" s="102">
        <f t="shared" si="185"/>
        <v>0</v>
      </c>
      <c r="I416" s="102">
        <f t="shared" si="185"/>
        <v>0</v>
      </c>
      <c r="J416" s="102">
        <f t="shared" si="185"/>
        <v>0</v>
      </c>
      <c r="K416" s="102">
        <f t="shared" si="185"/>
        <v>0</v>
      </c>
      <c r="L416" s="102">
        <f t="shared" si="185"/>
        <v>0</v>
      </c>
      <c r="M416" s="102">
        <f t="shared" si="185"/>
        <v>29873.415999999997</v>
      </c>
      <c r="N416" s="102">
        <f t="shared" si="185"/>
        <v>0</v>
      </c>
      <c r="O416" s="102">
        <f t="shared" si="185"/>
        <v>956826917</v>
      </c>
      <c r="P416" s="102">
        <f t="shared" si="185"/>
        <v>961546.9169999999</v>
      </c>
      <c r="Q416" s="113">
        <f t="shared" si="183"/>
        <v>6.697988249592132</v>
      </c>
      <c r="R416" s="171">
        <f aca="true" t="shared" si="186" ref="R416:R465">O416-P416*1000</f>
        <v>-4719999.999999881</v>
      </c>
      <c r="S416" s="3">
        <f t="shared" si="162"/>
        <v>29.873416</v>
      </c>
    </row>
    <row r="417" spans="1:19" s="60" customFormat="1" ht="19.5" customHeight="1" outlineLevel="1">
      <c r="A417" s="75" t="s">
        <v>189</v>
      </c>
      <c r="B417" s="76" t="s">
        <v>70</v>
      </c>
      <c r="C417" s="77"/>
      <c r="D417" s="77"/>
      <c r="E417" s="105">
        <f>E418</f>
        <v>5321757</v>
      </c>
      <c r="F417" s="105">
        <f aca="true" t="shared" si="187" ref="F417:P417">F418</f>
        <v>0</v>
      </c>
      <c r="G417" s="105">
        <f t="shared" si="187"/>
        <v>0</v>
      </c>
      <c r="H417" s="105">
        <f t="shared" si="187"/>
        <v>0</v>
      </c>
      <c r="I417" s="105">
        <f t="shared" si="187"/>
        <v>0</v>
      </c>
      <c r="J417" s="105">
        <f t="shared" si="187"/>
        <v>0</v>
      </c>
      <c r="K417" s="105">
        <f t="shared" si="187"/>
        <v>0</v>
      </c>
      <c r="L417" s="105">
        <f t="shared" si="187"/>
        <v>0</v>
      </c>
      <c r="M417" s="105">
        <f t="shared" si="187"/>
        <v>0</v>
      </c>
      <c r="N417" s="105">
        <f t="shared" si="187"/>
        <v>0</v>
      </c>
      <c r="O417" s="105">
        <f t="shared" si="187"/>
        <v>742167000</v>
      </c>
      <c r="P417" s="105">
        <f t="shared" si="187"/>
        <v>742167</v>
      </c>
      <c r="Q417" s="126">
        <f t="shared" si="183"/>
        <v>13.945901701261446</v>
      </c>
      <c r="R417" s="171">
        <f t="shared" si="186"/>
        <v>0</v>
      </c>
      <c r="S417" s="3">
        <f t="shared" si="162"/>
        <v>0</v>
      </c>
    </row>
    <row r="418" spans="1:19" ht="19.5" customHeight="1" outlineLevel="1">
      <c r="A418" s="14"/>
      <c r="B418" s="70" t="s">
        <v>188</v>
      </c>
      <c r="C418" s="71"/>
      <c r="D418" s="71"/>
      <c r="E418" s="102">
        <v>5321757</v>
      </c>
      <c r="F418" s="103"/>
      <c r="G418" s="104"/>
      <c r="H418" s="103"/>
      <c r="I418" s="103"/>
      <c r="J418" s="103"/>
      <c r="K418" s="103"/>
      <c r="L418" s="103"/>
      <c r="M418" s="102"/>
      <c r="N418" s="102"/>
      <c r="O418" s="102">
        <v>742167000</v>
      </c>
      <c r="P418" s="102">
        <f t="shared" si="160"/>
        <v>742167</v>
      </c>
      <c r="Q418" s="113">
        <f t="shared" si="183"/>
        <v>13.945901701261446</v>
      </c>
      <c r="R418" s="171">
        <f t="shared" si="186"/>
        <v>0</v>
      </c>
      <c r="S418" s="3" t="s">
        <v>316</v>
      </c>
    </row>
    <row r="419" spans="1:19" s="60" customFormat="1" ht="33.75" customHeight="1" outlineLevel="1">
      <c r="A419" s="75" t="s">
        <v>190</v>
      </c>
      <c r="B419" s="79" t="s">
        <v>191</v>
      </c>
      <c r="C419" s="80"/>
      <c r="D419" s="80"/>
      <c r="E419" s="105">
        <f>E420</f>
        <v>460000</v>
      </c>
      <c r="F419" s="105">
        <f aca="true" t="shared" si="188" ref="F419:P419">F420</f>
        <v>0</v>
      </c>
      <c r="G419" s="105">
        <f t="shared" si="188"/>
        <v>0</v>
      </c>
      <c r="H419" s="105">
        <f t="shared" si="188"/>
        <v>0</v>
      </c>
      <c r="I419" s="105">
        <f t="shared" si="188"/>
        <v>0</v>
      </c>
      <c r="J419" s="105">
        <f t="shared" si="188"/>
        <v>0</v>
      </c>
      <c r="K419" s="105">
        <f t="shared" si="188"/>
        <v>0</v>
      </c>
      <c r="L419" s="105">
        <f t="shared" si="188"/>
        <v>0</v>
      </c>
      <c r="M419" s="105">
        <f t="shared" si="188"/>
        <v>0</v>
      </c>
      <c r="N419" s="105">
        <f t="shared" si="188"/>
        <v>0</v>
      </c>
      <c r="O419" s="105">
        <f t="shared" si="188"/>
        <v>0</v>
      </c>
      <c r="P419" s="105">
        <f t="shared" si="188"/>
        <v>0</v>
      </c>
      <c r="Q419" s="126">
        <f t="shared" si="183"/>
        <v>0</v>
      </c>
      <c r="R419" s="171">
        <f t="shared" si="186"/>
        <v>0</v>
      </c>
      <c r="S419" s="3">
        <f t="shared" si="162"/>
        <v>0</v>
      </c>
    </row>
    <row r="420" spans="1:19" ht="19.5" customHeight="1" outlineLevel="1">
      <c r="A420" s="14"/>
      <c r="B420" s="70" t="s">
        <v>188</v>
      </c>
      <c r="C420" s="71"/>
      <c r="D420" s="71"/>
      <c r="E420" s="102">
        <v>460000</v>
      </c>
      <c r="F420" s="103"/>
      <c r="G420" s="104"/>
      <c r="H420" s="103"/>
      <c r="I420" s="103"/>
      <c r="J420" s="103"/>
      <c r="K420" s="103"/>
      <c r="L420" s="103"/>
      <c r="M420" s="102">
        <v>0</v>
      </c>
      <c r="N420" s="102"/>
      <c r="O420" s="102">
        <v>0</v>
      </c>
      <c r="P420" s="102">
        <f t="shared" si="160"/>
        <v>0</v>
      </c>
      <c r="Q420" s="113">
        <f t="shared" si="183"/>
        <v>0</v>
      </c>
      <c r="R420" s="171">
        <f t="shared" si="186"/>
        <v>0</v>
      </c>
      <c r="S420" s="3" t="s">
        <v>287</v>
      </c>
    </row>
    <row r="421" spans="1:19" s="60" customFormat="1" ht="34.5" customHeight="1" outlineLevel="1">
      <c r="A421" s="75" t="s">
        <v>192</v>
      </c>
      <c r="B421" s="79" t="s">
        <v>193</v>
      </c>
      <c r="C421" s="80"/>
      <c r="D421" s="80"/>
      <c r="E421" s="105">
        <f>E422</f>
        <v>100000</v>
      </c>
      <c r="F421" s="105">
        <f aca="true" t="shared" si="189" ref="F421:L421">F422</f>
        <v>0</v>
      </c>
      <c r="G421" s="105">
        <f t="shared" si="189"/>
        <v>0</v>
      </c>
      <c r="H421" s="105">
        <f t="shared" si="189"/>
        <v>0</v>
      </c>
      <c r="I421" s="105">
        <f t="shared" si="189"/>
        <v>0</v>
      </c>
      <c r="J421" s="105">
        <f t="shared" si="189"/>
        <v>0</v>
      </c>
      <c r="K421" s="105">
        <f t="shared" si="189"/>
        <v>0</v>
      </c>
      <c r="L421" s="105">
        <f t="shared" si="189"/>
        <v>0</v>
      </c>
      <c r="M421" s="105">
        <v>0</v>
      </c>
      <c r="N421" s="105"/>
      <c r="O421" s="105">
        <v>0</v>
      </c>
      <c r="P421" s="105">
        <f>P422</f>
        <v>22270</v>
      </c>
      <c r="Q421" s="126">
        <f t="shared" si="183"/>
        <v>22.27</v>
      </c>
      <c r="R421" s="171">
        <f t="shared" si="186"/>
        <v>-22270000</v>
      </c>
      <c r="S421" s="3">
        <f t="shared" si="162"/>
        <v>0</v>
      </c>
    </row>
    <row r="422" spans="1:19" ht="19.5" customHeight="1" outlineLevel="1">
      <c r="A422" s="14"/>
      <c r="B422" s="70" t="s">
        <v>188</v>
      </c>
      <c r="C422" s="71"/>
      <c r="D422" s="71"/>
      <c r="E422" s="102">
        <v>100000</v>
      </c>
      <c r="F422" s="103"/>
      <c r="G422" s="104"/>
      <c r="H422" s="103"/>
      <c r="I422" s="103"/>
      <c r="J422" s="103"/>
      <c r="K422" s="103"/>
      <c r="L422" s="103"/>
      <c r="M422" s="102">
        <v>0</v>
      </c>
      <c r="N422" s="102"/>
      <c r="O422" s="102">
        <v>0</v>
      </c>
      <c r="P422" s="102">
        <v>22270</v>
      </c>
      <c r="Q422" s="113">
        <f t="shared" si="183"/>
        <v>22.27</v>
      </c>
      <c r="R422" s="171">
        <f t="shared" si="186"/>
        <v>-22270000</v>
      </c>
      <c r="S422" s="3">
        <f t="shared" si="162"/>
        <v>0</v>
      </c>
    </row>
    <row r="423" spans="1:19" s="60" customFormat="1" ht="21.75" customHeight="1" outlineLevel="1">
      <c r="A423" s="75" t="s">
        <v>194</v>
      </c>
      <c r="B423" s="76" t="s">
        <v>195</v>
      </c>
      <c r="C423" s="77"/>
      <c r="D423" s="77"/>
      <c r="E423" s="105">
        <f>E424</f>
        <v>4364000</v>
      </c>
      <c r="F423" s="105">
        <f aca="true" t="shared" si="190" ref="F423:P423">F424</f>
        <v>0</v>
      </c>
      <c r="G423" s="105">
        <f t="shared" si="190"/>
        <v>0</v>
      </c>
      <c r="H423" s="105">
        <f t="shared" si="190"/>
        <v>0</v>
      </c>
      <c r="I423" s="105">
        <f t="shared" si="190"/>
        <v>0</v>
      </c>
      <c r="J423" s="105">
        <f t="shared" si="190"/>
        <v>0</v>
      </c>
      <c r="K423" s="105">
        <f t="shared" si="190"/>
        <v>0</v>
      </c>
      <c r="L423" s="105">
        <f t="shared" si="190"/>
        <v>0</v>
      </c>
      <c r="M423" s="105">
        <f t="shared" si="190"/>
        <v>9123.416</v>
      </c>
      <c r="N423" s="105">
        <f t="shared" si="190"/>
        <v>0</v>
      </c>
      <c r="O423" s="105">
        <f t="shared" si="190"/>
        <v>20803217</v>
      </c>
      <c r="P423" s="105">
        <f t="shared" si="190"/>
        <v>20803.217</v>
      </c>
      <c r="Q423" s="126">
        <f t="shared" si="183"/>
        <v>0.47670066452795606</v>
      </c>
      <c r="R423" s="171">
        <f t="shared" si="186"/>
        <v>0</v>
      </c>
      <c r="S423" s="3">
        <f aca="true" t="shared" si="191" ref="S423:S460">M423/1000</f>
        <v>9.123415999999999</v>
      </c>
    </row>
    <row r="424" spans="1:19" ht="19.5" customHeight="1" outlineLevel="1">
      <c r="A424" s="14"/>
      <c r="B424" s="70" t="s">
        <v>79</v>
      </c>
      <c r="C424" s="71"/>
      <c r="D424" s="71"/>
      <c r="E424" s="102">
        <v>4364000</v>
      </c>
      <c r="F424" s="103"/>
      <c r="G424" s="104"/>
      <c r="H424" s="103"/>
      <c r="I424" s="103"/>
      <c r="J424" s="103"/>
      <c r="K424" s="103"/>
      <c r="L424" s="103"/>
      <c r="M424" s="102">
        <v>9123.416</v>
      </c>
      <c r="N424" s="102"/>
      <c r="O424" s="102">
        <v>20803217</v>
      </c>
      <c r="P424" s="102">
        <f>O424/1000</f>
        <v>20803.217</v>
      </c>
      <c r="Q424" s="113">
        <f t="shared" si="183"/>
        <v>0.47670066452795606</v>
      </c>
      <c r="R424" s="171">
        <f t="shared" si="186"/>
        <v>0</v>
      </c>
      <c r="S424" s="3" t="s">
        <v>282</v>
      </c>
    </row>
    <row r="425" spans="1:19" s="60" customFormat="1" ht="19.5" customHeight="1" hidden="1" outlineLevel="1">
      <c r="A425" s="75" t="s">
        <v>196</v>
      </c>
      <c r="B425" s="76" t="s">
        <v>315</v>
      </c>
      <c r="C425" s="77"/>
      <c r="D425" s="77"/>
      <c r="E425" s="105">
        <f>E426</f>
        <v>644243000</v>
      </c>
      <c r="F425" s="105">
        <f aca="true" t="shared" si="192" ref="F425:P425">F426</f>
        <v>0</v>
      </c>
      <c r="G425" s="105">
        <f t="shared" si="192"/>
        <v>0</v>
      </c>
      <c r="H425" s="105">
        <f t="shared" si="192"/>
        <v>0</v>
      </c>
      <c r="I425" s="105">
        <f t="shared" si="192"/>
        <v>0</v>
      </c>
      <c r="J425" s="105">
        <f t="shared" si="192"/>
        <v>0</v>
      </c>
      <c r="K425" s="105">
        <f t="shared" si="192"/>
        <v>0</v>
      </c>
      <c r="L425" s="105">
        <f t="shared" si="192"/>
        <v>0</v>
      </c>
      <c r="M425" s="105">
        <f t="shared" si="192"/>
        <v>0</v>
      </c>
      <c r="N425" s="105">
        <f t="shared" si="192"/>
        <v>0</v>
      </c>
      <c r="O425" s="105">
        <f t="shared" si="192"/>
        <v>0</v>
      </c>
      <c r="P425" s="105">
        <f t="shared" si="192"/>
        <v>0</v>
      </c>
      <c r="Q425" s="126">
        <f t="shared" si="183"/>
        <v>0</v>
      </c>
      <c r="R425" s="171">
        <f t="shared" si="186"/>
        <v>0</v>
      </c>
      <c r="S425" s="150"/>
    </row>
    <row r="426" spans="1:19" ht="19.5" customHeight="1" hidden="1" outlineLevel="1">
      <c r="A426" s="14"/>
      <c r="B426" s="70" t="s">
        <v>79</v>
      </c>
      <c r="C426" s="71"/>
      <c r="D426" s="71"/>
      <c r="E426" s="102">
        <v>644243000</v>
      </c>
      <c r="F426" s="103"/>
      <c r="G426" s="104"/>
      <c r="H426" s="103"/>
      <c r="I426" s="103"/>
      <c r="J426" s="103"/>
      <c r="K426" s="103"/>
      <c r="L426" s="103"/>
      <c r="M426" s="102">
        <v>0</v>
      </c>
      <c r="N426" s="102"/>
      <c r="O426" s="102">
        <v>0</v>
      </c>
      <c r="P426" s="102">
        <f>O426/1000</f>
        <v>0</v>
      </c>
      <c r="Q426" s="113">
        <f t="shared" si="183"/>
        <v>0</v>
      </c>
      <c r="R426" s="171">
        <f t="shared" si="186"/>
        <v>0</v>
      </c>
      <c r="S426" s="3" t="s">
        <v>317</v>
      </c>
    </row>
    <row r="427" spans="1:19" s="60" customFormat="1" ht="38.25" customHeight="1" outlineLevel="1">
      <c r="A427" s="75" t="s">
        <v>196</v>
      </c>
      <c r="B427" s="91" t="s">
        <v>197</v>
      </c>
      <c r="C427" s="80"/>
      <c r="D427" s="80"/>
      <c r="E427" s="105">
        <f>E428</f>
        <v>150000</v>
      </c>
      <c r="F427" s="105">
        <f aca="true" t="shared" si="193" ref="F427:P427">F428</f>
        <v>0</v>
      </c>
      <c r="G427" s="105">
        <f t="shared" si="193"/>
        <v>0</v>
      </c>
      <c r="H427" s="105">
        <f t="shared" si="193"/>
        <v>0</v>
      </c>
      <c r="I427" s="105">
        <f t="shared" si="193"/>
        <v>0</v>
      </c>
      <c r="J427" s="105">
        <f t="shared" si="193"/>
        <v>0</v>
      </c>
      <c r="K427" s="105">
        <f t="shared" si="193"/>
        <v>0</v>
      </c>
      <c r="L427" s="105">
        <f t="shared" si="193"/>
        <v>0</v>
      </c>
      <c r="M427" s="105">
        <f t="shared" si="193"/>
        <v>3200</v>
      </c>
      <c r="N427" s="105">
        <f t="shared" si="193"/>
        <v>0</v>
      </c>
      <c r="O427" s="105">
        <f t="shared" si="193"/>
        <v>150000000</v>
      </c>
      <c r="P427" s="105">
        <f t="shared" si="193"/>
        <v>150000</v>
      </c>
      <c r="Q427" s="126">
        <f t="shared" si="183"/>
        <v>100</v>
      </c>
      <c r="R427" s="171">
        <f t="shared" si="186"/>
        <v>0</v>
      </c>
      <c r="S427" s="3">
        <f t="shared" si="191"/>
        <v>3.2</v>
      </c>
    </row>
    <row r="428" spans="1:19" ht="18" customHeight="1" outlineLevel="1">
      <c r="A428" s="14"/>
      <c r="B428" s="70" t="s">
        <v>68</v>
      </c>
      <c r="C428" s="71"/>
      <c r="D428" s="71"/>
      <c r="E428" s="102">
        <v>150000</v>
      </c>
      <c r="F428" s="103"/>
      <c r="G428" s="104"/>
      <c r="H428" s="103"/>
      <c r="I428" s="103"/>
      <c r="J428" s="103"/>
      <c r="K428" s="103"/>
      <c r="L428" s="103"/>
      <c r="M428" s="102">
        <v>3200</v>
      </c>
      <c r="N428" s="102"/>
      <c r="O428" s="102">
        <v>150000000</v>
      </c>
      <c r="P428" s="102">
        <v>150000</v>
      </c>
      <c r="Q428" s="113">
        <f t="shared" si="183"/>
        <v>100</v>
      </c>
      <c r="R428" s="171">
        <f t="shared" si="186"/>
        <v>0</v>
      </c>
      <c r="S428" s="3" t="s">
        <v>294</v>
      </c>
    </row>
    <row r="429" spans="1:19" s="60" customFormat="1" ht="18" customHeight="1" outlineLevel="1">
      <c r="A429" s="75" t="s">
        <v>198</v>
      </c>
      <c r="B429" s="91" t="s">
        <v>199</v>
      </c>
      <c r="C429" s="80"/>
      <c r="D429" s="80"/>
      <c r="E429" s="105">
        <f>E430</f>
        <v>150000</v>
      </c>
      <c r="F429" s="105">
        <f aca="true" t="shared" si="194" ref="F429:P429">F430</f>
        <v>0</v>
      </c>
      <c r="G429" s="105">
        <f t="shared" si="194"/>
        <v>0</v>
      </c>
      <c r="H429" s="105">
        <f t="shared" si="194"/>
        <v>0</v>
      </c>
      <c r="I429" s="105">
        <f t="shared" si="194"/>
        <v>0</v>
      </c>
      <c r="J429" s="105">
        <f t="shared" si="194"/>
        <v>0</v>
      </c>
      <c r="K429" s="105">
        <f t="shared" si="194"/>
        <v>0</v>
      </c>
      <c r="L429" s="105">
        <f t="shared" si="194"/>
        <v>0</v>
      </c>
      <c r="M429" s="105">
        <f t="shared" si="194"/>
        <v>0</v>
      </c>
      <c r="N429" s="105">
        <f t="shared" si="194"/>
        <v>0</v>
      </c>
      <c r="O429" s="105">
        <f t="shared" si="194"/>
        <v>9832700</v>
      </c>
      <c r="P429" s="105">
        <f t="shared" si="194"/>
        <v>9832.7</v>
      </c>
      <c r="Q429" s="126">
        <f t="shared" si="183"/>
        <v>6.555133333333334</v>
      </c>
      <c r="R429" s="171">
        <f t="shared" si="186"/>
        <v>0</v>
      </c>
      <c r="S429" s="3">
        <f t="shared" si="191"/>
        <v>0</v>
      </c>
    </row>
    <row r="430" spans="1:19" ht="18" customHeight="1" outlineLevel="1">
      <c r="A430" s="14"/>
      <c r="B430" s="70" t="s">
        <v>68</v>
      </c>
      <c r="C430" s="71"/>
      <c r="D430" s="71"/>
      <c r="E430" s="102">
        <v>150000</v>
      </c>
      <c r="F430" s="103"/>
      <c r="G430" s="104"/>
      <c r="H430" s="103"/>
      <c r="I430" s="103"/>
      <c r="J430" s="103"/>
      <c r="K430" s="103"/>
      <c r="L430" s="103"/>
      <c r="M430" s="102">
        <v>0</v>
      </c>
      <c r="N430" s="102"/>
      <c r="O430" s="102">
        <v>9832700</v>
      </c>
      <c r="P430" s="102">
        <f>O430/1000</f>
        <v>9832.7</v>
      </c>
      <c r="Q430" s="113">
        <f t="shared" si="183"/>
        <v>6.555133333333334</v>
      </c>
      <c r="R430" s="171">
        <f t="shared" si="186"/>
        <v>0</v>
      </c>
      <c r="S430" s="3" t="s">
        <v>293</v>
      </c>
    </row>
    <row r="431" spans="1:19" s="60" customFormat="1" ht="18" customHeight="1" outlineLevel="1">
      <c r="A431" s="75" t="s">
        <v>200</v>
      </c>
      <c r="B431" s="91" t="s">
        <v>201</v>
      </c>
      <c r="C431" s="80"/>
      <c r="D431" s="80"/>
      <c r="E431" s="105">
        <f>E432</f>
        <v>150000</v>
      </c>
      <c r="F431" s="108" t="s">
        <v>158</v>
      </c>
      <c r="G431" s="109"/>
      <c r="H431" s="108"/>
      <c r="I431" s="108"/>
      <c r="J431" s="108"/>
      <c r="K431" s="108"/>
      <c r="L431" s="108"/>
      <c r="M431" s="105">
        <v>0</v>
      </c>
      <c r="N431" s="105"/>
      <c r="O431" s="105">
        <v>0</v>
      </c>
      <c r="P431" s="105">
        <f>P432</f>
        <v>0</v>
      </c>
      <c r="Q431" s="126">
        <f t="shared" si="183"/>
        <v>0</v>
      </c>
      <c r="R431" s="171">
        <f t="shared" si="186"/>
        <v>0</v>
      </c>
      <c r="S431" s="3">
        <f t="shared" si="191"/>
        <v>0</v>
      </c>
    </row>
    <row r="432" spans="1:19" ht="18" customHeight="1" outlineLevel="1">
      <c r="A432" s="14"/>
      <c r="B432" s="70" t="s">
        <v>68</v>
      </c>
      <c r="C432" s="71"/>
      <c r="D432" s="71"/>
      <c r="E432" s="102">
        <v>150000</v>
      </c>
      <c r="F432" s="103"/>
      <c r="G432" s="104"/>
      <c r="H432" s="103"/>
      <c r="I432" s="103"/>
      <c r="J432" s="103"/>
      <c r="K432" s="103"/>
      <c r="L432" s="103"/>
      <c r="M432" s="102">
        <v>0</v>
      </c>
      <c r="N432" s="102"/>
      <c r="O432" s="102">
        <v>0</v>
      </c>
      <c r="P432" s="102">
        <f>O432/1000</f>
        <v>0</v>
      </c>
      <c r="Q432" s="113">
        <f t="shared" si="183"/>
        <v>0</v>
      </c>
      <c r="R432" s="171">
        <f t="shared" si="186"/>
        <v>0</v>
      </c>
      <c r="S432" s="3" t="s">
        <v>299</v>
      </c>
    </row>
    <row r="433" spans="1:19" s="60" customFormat="1" ht="18" customHeight="1" outlineLevel="1">
      <c r="A433" s="75" t="s">
        <v>202</v>
      </c>
      <c r="B433" s="91" t="s">
        <v>203</v>
      </c>
      <c r="C433" s="80"/>
      <c r="D433" s="80"/>
      <c r="E433" s="105">
        <f>E434</f>
        <v>150000</v>
      </c>
      <c r="F433" s="105">
        <f aca="true" t="shared" si="195" ref="F433:P433">F434</f>
        <v>0</v>
      </c>
      <c r="G433" s="105">
        <f t="shared" si="195"/>
        <v>0</v>
      </c>
      <c r="H433" s="105">
        <f t="shared" si="195"/>
        <v>0</v>
      </c>
      <c r="I433" s="105">
        <f t="shared" si="195"/>
        <v>0</v>
      </c>
      <c r="J433" s="105">
        <f t="shared" si="195"/>
        <v>0</v>
      </c>
      <c r="K433" s="105">
        <f t="shared" si="195"/>
        <v>0</v>
      </c>
      <c r="L433" s="105">
        <f t="shared" si="195"/>
        <v>0</v>
      </c>
      <c r="M433" s="105">
        <f t="shared" si="195"/>
        <v>0</v>
      </c>
      <c r="N433" s="105">
        <f t="shared" si="195"/>
        <v>0</v>
      </c>
      <c r="O433" s="105">
        <f t="shared" si="195"/>
        <v>16474000</v>
      </c>
      <c r="P433" s="105">
        <f t="shared" si="195"/>
        <v>16474</v>
      </c>
      <c r="Q433" s="126">
        <f t="shared" si="183"/>
        <v>10.982666666666667</v>
      </c>
      <c r="R433" s="171">
        <f t="shared" si="186"/>
        <v>0</v>
      </c>
      <c r="S433" s="3">
        <f t="shared" si="191"/>
        <v>0</v>
      </c>
    </row>
    <row r="434" spans="1:19" ht="18" customHeight="1" outlineLevel="1">
      <c r="A434" s="14"/>
      <c r="B434" s="70" t="s">
        <v>68</v>
      </c>
      <c r="C434" s="71"/>
      <c r="D434" s="71"/>
      <c r="E434" s="102">
        <v>150000</v>
      </c>
      <c r="F434" s="103"/>
      <c r="G434" s="104"/>
      <c r="H434" s="103"/>
      <c r="I434" s="103"/>
      <c r="J434" s="103"/>
      <c r="K434" s="103"/>
      <c r="L434" s="103"/>
      <c r="M434" s="102">
        <v>0</v>
      </c>
      <c r="N434" s="102"/>
      <c r="O434" s="102">
        <v>16474000</v>
      </c>
      <c r="P434" s="102">
        <f>O434/1000</f>
        <v>16474</v>
      </c>
      <c r="Q434" s="113">
        <f t="shared" si="183"/>
        <v>10.982666666666667</v>
      </c>
      <c r="R434" s="171">
        <f t="shared" si="186"/>
        <v>0</v>
      </c>
      <c r="S434" s="3" t="s">
        <v>303</v>
      </c>
    </row>
    <row r="435" spans="1:19" s="60" customFormat="1" ht="18" customHeight="1" outlineLevel="1">
      <c r="A435" s="75" t="s">
        <v>204</v>
      </c>
      <c r="B435" s="91" t="s">
        <v>205</v>
      </c>
      <c r="C435" s="80"/>
      <c r="D435" s="80"/>
      <c r="E435" s="105">
        <f>E436</f>
        <v>150000</v>
      </c>
      <c r="F435" s="105">
        <f aca="true" t="shared" si="196" ref="F435:P435">F436</f>
        <v>0</v>
      </c>
      <c r="G435" s="105">
        <f t="shared" si="196"/>
        <v>0</v>
      </c>
      <c r="H435" s="105">
        <f t="shared" si="196"/>
        <v>0</v>
      </c>
      <c r="I435" s="105">
        <f t="shared" si="196"/>
        <v>0</v>
      </c>
      <c r="J435" s="105">
        <f t="shared" si="196"/>
        <v>0</v>
      </c>
      <c r="K435" s="105">
        <f t="shared" si="196"/>
        <v>0</v>
      </c>
      <c r="L435" s="105">
        <f t="shared" si="196"/>
        <v>0</v>
      </c>
      <c r="M435" s="105">
        <f t="shared" si="196"/>
        <v>0</v>
      </c>
      <c r="N435" s="105">
        <f t="shared" si="196"/>
        <v>0</v>
      </c>
      <c r="O435" s="105">
        <f t="shared" si="196"/>
        <v>0</v>
      </c>
      <c r="P435" s="105">
        <f t="shared" si="196"/>
        <v>0</v>
      </c>
      <c r="Q435" s="126">
        <f t="shared" si="183"/>
        <v>0</v>
      </c>
      <c r="R435" s="171">
        <f t="shared" si="186"/>
        <v>0</v>
      </c>
      <c r="S435" s="3">
        <f t="shared" si="191"/>
        <v>0</v>
      </c>
    </row>
    <row r="436" spans="1:19" ht="18" customHeight="1" outlineLevel="1">
      <c r="A436" s="14"/>
      <c r="B436" s="70" t="s">
        <v>68</v>
      </c>
      <c r="C436" s="71"/>
      <c r="D436" s="71"/>
      <c r="E436" s="102">
        <v>150000</v>
      </c>
      <c r="F436" s="103"/>
      <c r="G436" s="104"/>
      <c r="H436" s="103"/>
      <c r="I436" s="103"/>
      <c r="J436" s="103"/>
      <c r="K436" s="103"/>
      <c r="L436" s="103"/>
      <c r="M436" s="102">
        <v>0</v>
      </c>
      <c r="N436" s="102"/>
      <c r="O436" s="102">
        <v>0</v>
      </c>
      <c r="P436" s="102">
        <f>O436/1000</f>
        <v>0</v>
      </c>
      <c r="Q436" s="113">
        <f t="shared" si="183"/>
        <v>0</v>
      </c>
      <c r="R436" s="171">
        <f t="shared" si="186"/>
        <v>0</v>
      </c>
      <c r="S436" s="3" t="s">
        <v>307</v>
      </c>
    </row>
    <row r="437" spans="1:19" s="60" customFormat="1" ht="18" customHeight="1" outlineLevel="1">
      <c r="A437" s="75" t="s">
        <v>206</v>
      </c>
      <c r="B437" s="76" t="s">
        <v>41</v>
      </c>
      <c r="C437" s="77"/>
      <c r="D437" s="77"/>
      <c r="E437" s="105">
        <f>E438</f>
        <v>3360000</v>
      </c>
      <c r="F437" s="105">
        <f aca="true" t="shared" si="197" ref="F437:P437">F438</f>
        <v>0</v>
      </c>
      <c r="G437" s="105">
        <f t="shared" si="197"/>
        <v>0</v>
      </c>
      <c r="H437" s="105">
        <f t="shared" si="197"/>
        <v>0</v>
      </c>
      <c r="I437" s="105">
        <f t="shared" si="197"/>
        <v>0</v>
      </c>
      <c r="J437" s="105">
        <f t="shared" si="197"/>
        <v>0</v>
      </c>
      <c r="K437" s="105">
        <f t="shared" si="197"/>
        <v>0</v>
      </c>
      <c r="L437" s="105">
        <f t="shared" si="197"/>
        <v>0</v>
      </c>
      <c r="M437" s="105">
        <f t="shared" si="197"/>
        <v>17550</v>
      </c>
      <c r="N437" s="105">
        <f t="shared" si="197"/>
        <v>0</v>
      </c>
      <c r="O437" s="105">
        <f t="shared" si="197"/>
        <v>17550000</v>
      </c>
      <c r="P437" s="105">
        <f t="shared" si="197"/>
        <v>0</v>
      </c>
      <c r="Q437" s="126">
        <f t="shared" si="183"/>
        <v>0</v>
      </c>
      <c r="R437" s="171">
        <f t="shared" si="186"/>
        <v>17550000</v>
      </c>
      <c r="S437" s="3">
        <f t="shared" si="191"/>
        <v>17.55</v>
      </c>
    </row>
    <row r="438" spans="1:19" ht="18" customHeight="1" outlineLevel="1">
      <c r="A438" s="14"/>
      <c r="B438" s="70" t="s">
        <v>68</v>
      </c>
      <c r="C438" s="71"/>
      <c r="D438" s="71"/>
      <c r="E438" s="102">
        <f>E440</f>
        <v>3360000</v>
      </c>
      <c r="F438" s="102">
        <f aca="true" t="shared" si="198" ref="F438:L438">F440</f>
        <v>0</v>
      </c>
      <c r="G438" s="102">
        <f t="shared" si="198"/>
        <v>0</v>
      </c>
      <c r="H438" s="102">
        <f t="shared" si="198"/>
        <v>0</v>
      </c>
      <c r="I438" s="102">
        <f t="shared" si="198"/>
        <v>0</v>
      </c>
      <c r="J438" s="102">
        <f t="shared" si="198"/>
        <v>0</v>
      </c>
      <c r="K438" s="102">
        <f t="shared" si="198"/>
        <v>0</v>
      </c>
      <c r="L438" s="102">
        <f t="shared" si="198"/>
        <v>0</v>
      </c>
      <c r="M438" s="102">
        <v>17550</v>
      </c>
      <c r="N438" s="102"/>
      <c r="O438" s="102">
        <v>17550000</v>
      </c>
      <c r="P438" s="102"/>
      <c r="Q438" s="113">
        <f t="shared" si="183"/>
        <v>0</v>
      </c>
      <c r="R438" s="171">
        <f t="shared" si="186"/>
        <v>17550000</v>
      </c>
      <c r="S438" s="3">
        <f t="shared" si="191"/>
        <v>17.55</v>
      </c>
    </row>
    <row r="439" spans="1:19" s="92" customFormat="1" ht="18" customHeight="1" outlineLevel="1">
      <c r="A439" s="173"/>
      <c r="B439" s="174" t="s">
        <v>207</v>
      </c>
      <c r="C439" s="175"/>
      <c r="D439" s="175"/>
      <c r="E439" s="172">
        <f>E440</f>
        <v>3360000</v>
      </c>
      <c r="F439" s="172">
        <f aca="true" t="shared" si="199" ref="F439:L439">F440</f>
        <v>0</v>
      </c>
      <c r="G439" s="172">
        <f t="shared" si="199"/>
        <v>0</v>
      </c>
      <c r="H439" s="172">
        <f t="shared" si="199"/>
        <v>0</v>
      </c>
      <c r="I439" s="172">
        <f t="shared" si="199"/>
        <v>0</v>
      </c>
      <c r="J439" s="172">
        <f t="shared" si="199"/>
        <v>0</v>
      </c>
      <c r="K439" s="172">
        <f t="shared" si="199"/>
        <v>0</v>
      </c>
      <c r="L439" s="172">
        <f t="shared" si="199"/>
        <v>0</v>
      </c>
      <c r="M439" s="172">
        <v>17550</v>
      </c>
      <c r="N439" s="172"/>
      <c r="O439" s="172">
        <v>17550000</v>
      </c>
      <c r="P439" s="172"/>
      <c r="Q439" s="176">
        <f t="shared" si="183"/>
        <v>0</v>
      </c>
      <c r="R439" s="171">
        <f t="shared" si="186"/>
        <v>17550000</v>
      </c>
      <c r="S439" s="3">
        <f t="shared" si="191"/>
        <v>17.55</v>
      </c>
    </row>
    <row r="440" spans="1:19" s="92" customFormat="1" ht="18" customHeight="1" outlineLevel="1">
      <c r="A440" s="75"/>
      <c r="B440" s="174" t="s">
        <v>188</v>
      </c>
      <c r="C440" s="175"/>
      <c r="D440" s="175"/>
      <c r="E440" s="172">
        <v>3360000</v>
      </c>
      <c r="F440" s="177"/>
      <c r="G440" s="178"/>
      <c r="H440" s="177"/>
      <c r="I440" s="177"/>
      <c r="J440" s="177"/>
      <c r="K440" s="177"/>
      <c r="L440" s="177"/>
      <c r="M440" s="172">
        <v>17550</v>
      </c>
      <c r="N440" s="172"/>
      <c r="O440" s="172">
        <v>17550000</v>
      </c>
      <c r="P440" s="172"/>
      <c r="Q440" s="176">
        <f t="shared" si="183"/>
        <v>0</v>
      </c>
      <c r="R440" s="171">
        <f t="shared" si="186"/>
        <v>17550000</v>
      </c>
      <c r="S440" s="3" t="s">
        <v>286</v>
      </c>
    </row>
    <row r="441" spans="1:19" ht="37.5" customHeight="1" outlineLevel="1">
      <c r="A441" s="14">
        <v>10</v>
      </c>
      <c r="B441" s="90" t="s">
        <v>208</v>
      </c>
      <c r="C441" s="16"/>
      <c r="D441" s="16"/>
      <c r="E441" s="96">
        <f>E442</f>
        <v>500000</v>
      </c>
      <c r="F441" s="96">
        <f aca="true" t="shared" si="200" ref="F441:P442">F442</f>
        <v>0</v>
      </c>
      <c r="G441" s="96">
        <f t="shared" si="200"/>
        <v>0</v>
      </c>
      <c r="H441" s="96">
        <f t="shared" si="200"/>
        <v>0</v>
      </c>
      <c r="I441" s="96">
        <f t="shared" si="200"/>
        <v>0</v>
      </c>
      <c r="J441" s="96">
        <f t="shared" si="200"/>
        <v>0</v>
      </c>
      <c r="K441" s="96">
        <f t="shared" si="200"/>
        <v>0</v>
      </c>
      <c r="L441" s="96">
        <f t="shared" si="200"/>
        <v>0</v>
      </c>
      <c r="M441" s="96">
        <f t="shared" si="200"/>
        <v>0</v>
      </c>
      <c r="N441" s="96">
        <f t="shared" si="200"/>
        <v>0</v>
      </c>
      <c r="O441" s="96">
        <f t="shared" si="200"/>
        <v>347500000</v>
      </c>
      <c r="P441" s="96">
        <f t="shared" si="200"/>
        <v>347500</v>
      </c>
      <c r="Q441" s="113">
        <f t="shared" si="183"/>
        <v>69.5</v>
      </c>
      <c r="R441" s="171">
        <f t="shared" si="186"/>
        <v>0</v>
      </c>
      <c r="S441" s="3">
        <f t="shared" si="191"/>
        <v>0</v>
      </c>
    </row>
    <row r="442" spans="1:19" ht="15.75" outlineLevel="1">
      <c r="A442" s="14"/>
      <c r="B442" s="58" t="s">
        <v>70</v>
      </c>
      <c r="C442" s="16"/>
      <c r="D442" s="16"/>
      <c r="E442" s="96">
        <f>E443</f>
        <v>500000</v>
      </c>
      <c r="F442" s="96">
        <f t="shared" si="200"/>
        <v>0</v>
      </c>
      <c r="G442" s="96">
        <f t="shared" si="200"/>
        <v>0</v>
      </c>
      <c r="H442" s="96">
        <f t="shared" si="200"/>
        <v>0</v>
      </c>
      <c r="I442" s="96">
        <f t="shared" si="200"/>
        <v>0</v>
      </c>
      <c r="J442" s="96">
        <f t="shared" si="200"/>
        <v>0</v>
      </c>
      <c r="K442" s="96">
        <f t="shared" si="200"/>
        <v>0</v>
      </c>
      <c r="L442" s="96">
        <f t="shared" si="200"/>
        <v>0</v>
      </c>
      <c r="M442" s="96">
        <f t="shared" si="200"/>
        <v>0</v>
      </c>
      <c r="N442" s="96">
        <f t="shared" si="200"/>
        <v>0</v>
      </c>
      <c r="O442" s="96">
        <f t="shared" si="200"/>
        <v>347500000</v>
      </c>
      <c r="P442" s="96">
        <f t="shared" si="200"/>
        <v>347500</v>
      </c>
      <c r="Q442" s="113">
        <f t="shared" si="183"/>
        <v>69.5</v>
      </c>
      <c r="R442" s="171">
        <f t="shared" si="186"/>
        <v>0</v>
      </c>
      <c r="S442" s="3">
        <f t="shared" si="191"/>
        <v>0</v>
      </c>
    </row>
    <row r="443" spans="1:19" ht="15.75" outlineLevel="1">
      <c r="A443" s="14"/>
      <c r="B443" s="70" t="s">
        <v>89</v>
      </c>
      <c r="C443" s="71"/>
      <c r="D443" s="71"/>
      <c r="E443" s="102">
        <v>500000</v>
      </c>
      <c r="F443" s="103"/>
      <c r="G443" s="104"/>
      <c r="H443" s="103"/>
      <c r="I443" s="103"/>
      <c r="J443" s="103"/>
      <c r="K443" s="103"/>
      <c r="L443" s="103"/>
      <c r="M443" s="102">
        <v>0</v>
      </c>
      <c r="N443" s="102"/>
      <c r="O443" s="102">
        <v>347500000</v>
      </c>
      <c r="P443" s="102">
        <f>O443/1000</f>
        <v>347500</v>
      </c>
      <c r="Q443" s="113">
        <f t="shared" si="183"/>
        <v>69.5</v>
      </c>
      <c r="R443" s="171">
        <f t="shared" si="186"/>
        <v>0</v>
      </c>
      <c r="S443" s="3" t="s">
        <v>318</v>
      </c>
    </row>
    <row r="444" spans="1:19" s="12" customFormat="1" ht="31.5" customHeight="1">
      <c r="A444" s="14" t="s">
        <v>209</v>
      </c>
      <c r="B444" s="15" t="s">
        <v>210</v>
      </c>
      <c r="C444" s="16">
        <v>1000000</v>
      </c>
      <c r="D444" s="16"/>
      <c r="E444" s="96">
        <f>E446</f>
        <v>1000000</v>
      </c>
      <c r="F444" s="96">
        <f aca="true" t="shared" si="201" ref="F444:O444">F446</f>
        <v>0</v>
      </c>
      <c r="G444" s="96">
        <f t="shared" si="201"/>
        <v>0</v>
      </c>
      <c r="H444" s="96">
        <f t="shared" si="201"/>
        <v>0</v>
      </c>
      <c r="I444" s="96">
        <f t="shared" si="201"/>
        <v>0</v>
      </c>
      <c r="J444" s="96">
        <f t="shared" si="201"/>
        <v>0</v>
      </c>
      <c r="K444" s="96">
        <f t="shared" si="201"/>
        <v>0</v>
      </c>
      <c r="L444" s="96">
        <f t="shared" si="201"/>
        <v>0</v>
      </c>
      <c r="M444" s="96">
        <f t="shared" si="201"/>
        <v>0</v>
      </c>
      <c r="N444" s="96">
        <f t="shared" si="201"/>
        <v>0</v>
      </c>
      <c r="O444" s="96">
        <f t="shared" si="201"/>
        <v>251155000</v>
      </c>
      <c r="P444" s="96">
        <f>P445</f>
        <v>251155</v>
      </c>
      <c r="Q444" s="99">
        <f t="shared" si="183"/>
        <v>25.1155</v>
      </c>
      <c r="R444" s="171">
        <f t="shared" si="186"/>
        <v>0</v>
      </c>
      <c r="S444" s="3">
        <f t="shared" si="191"/>
        <v>0</v>
      </c>
    </row>
    <row r="445" spans="1:19" s="12" customFormat="1" ht="19.5" customHeight="1">
      <c r="A445" s="14"/>
      <c r="B445" s="70" t="s">
        <v>89</v>
      </c>
      <c r="C445" s="16"/>
      <c r="D445" s="16"/>
      <c r="E445" s="102">
        <f>E447</f>
        <v>1000000</v>
      </c>
      <c r="F445" s="102">
        <f aca="true" t="shared" si="202" ref="F445:O445">F447</f>
        <v>0</v>
      </c>
      <c r="G445" s="102">
        <f t="shared" si="202"/>
        <v>0</v>
      </c>
      <c r="H445" s="102">
        <f t="shared" si="202"/>
        <v>0</v>
      </c>
      <c r="I445" s="102">
        <f t="shared" si="202"/>
        <v>0</v>
      </c>
      <c r="J445" s="102">
        <f t="shared" si="202"/>
        <v>0</v>
      </c>
      <c r="K445" s="102">
        <f t="shared" si="202"/>
        <v>0</v>
      </c>
      <c r="L445" s="102">
        <f t="shared" si="202"/>
        <v>0</v>
      </c>
      <c r="M445" s="102">
        <f t="shared" si="202"/>
        <v>0</v>
      </c>
      <c r="N445" s="102">
        <f t="shared" si="202"/>
        <v>0</v>
      </c>
      <c r="O445" s="102">
        <f t="shared" si="202"/>
        <v>251155000</v>
      </c>
      <c r="P445" s="102">
        <f>P447</f>
        <v>251155</v>
      </c>
      <c r="Q445" s="113">
        <f t="shared" si="183"/>
        <v>25.1155</v>
      </c>
      <c r="R445" s="171">
        <f t="shared" si="186"/>
        <v>0</v>
      </c>
      <c r="S445" s="3"/>
    </row>
    <row r="446" spans="1:19" s="12" customFormat="1" ht="19.5" customHeight="1" outlineLevel="1">
      <c r="A446" s="14">
        <v>1</v>
      </c>
      <c r="B446" s="18" t="s">
        <v>211</v>
      </c>
      <c r="C446" s="59"/>
      <c r="D446" s="59"/>
      <c r="E446" s="96">
        <f>E447</f>
        <v>1000000</v>
      </c>
      <c r="F446" s="96">
        <f aca="true" t="shared" si="203" ref="F446:O446">F447</f>
        <v>0</v>
      </c>
      <c r="G446" s="96">
        <f t="shared" si="203"/>
        <v>0</v>
      </c>
      <c r="H446" s="96">
        <f t="shared" si="203"/>
        <v>0</v>
      </c>
      <c r="I446" s="96">
        <f t="shared" si="203"/>
        <v>0</v>
      </c>
      <c r="J446" s="96">
        <f t="shared" si="203"/>
        <v>0</v>
      </c>
      <c r="K446" s="96">
        <f t="shared" si="203"/>
        <v>0</v>
      </c>
      <c r="L446" s="96">
        <f t="shared" si="203"/>
        <v>0</v>
      </c>
      <c r="M446" s="96">
        <f t="shared" si="203"/>
        <v>0</v>
      </c>
      <c r="N446" s="96">
        <f t="shared" si="203"/>
        <v>0</v>
      </c>
      <c r="O446" s="96">
        <f t="shared" si="203"/>
        <v>251155000</v>
      </c>
      <c r="P446" s="96">
        <f>P447</f>
        <v>251155</v>
      </c>
      <c r="Q446" s="99">
        <f t="shared" si="183"/>
        <v>25.1155</v>
      </c>
      <c r="R446" s="171">
        <f t="shared" si="186"/>
        <v>0</v>
      </c>
      <c r="S446" s="3">
        <f t="shared" si="191"/>
        <v>0</v>
      </c>
    </row>
    <row r="447" spans="1:19" ht="19.5" customHeight="1" outlineLevel="1">
      <c r="A447" s="14"/>
      <c r="B447" s="70" t="s">
        <v>89</v>
      </c>
      <c r="C447" s="71"/>
      <c r="D447" s="71"/>
      <c r="E447" s="102">
        <v>1000000</v>
      </c>
      <c r="F447" s="103"/>
      <c r="G447" s="104"/>
      <c r="H447" s="103"/>
      <c r="I447" s="103"/>
      <c r="J447" s="103"/>
      <c r="K447" s="103"/>
      <c r="L447" s="103"/>
      <c r="M447" s="102">
        <v>0</v>
      </c>
      <c r="N447" s="102"/>
      <c r="O447" s="102">
        <v>251155000</v>
      </c>
      <c r="P447" s="102">
        <f>O447/1000</f>
        <v>251155</v>
      </c>
      <c r="Q447" s="113">
        <f t="shared" si="183"/>
        <v>25.1155</v>
      </c>
      <c r="R447" s="171">
        <f t="shared" si="186"/>
        <v>0</v>
      </c>
      <c r="S447" s="3" t="s">
        <v>283</v>
      </c>
    </row>
    <row r="448" spans="1:19" s="12" customFormat="1" ht="30.75" customHeight="1">
      <c r="A448" s="14" t="s">
        <v>212</v>
      </c>
      <c r="B448" s="143" t="s">
        <v>213</v>
      </c>
      <c r="C448" s="16">
        <v>2200000</v>
      </c>
      <c r="D448" s="16"/>
      <c r="E448" s="96">
        <f>E450</f>
        <v>2200000</v>
      </c>
      <c r="F448" s="96">
        <f aca="true" t="shared" si="204" ref="F448:P448">F450</f>
        <v>0</v>
      </c>
      <c r="G448" s="96">
        <f t="shared" si="204"/>
        <v>0</v>
      </c>
      <c r="H448" s="96">
        <f t="shared" si="204"/>
        <v>0</v>
      </c>
      <c r="I448" s="96">
        <f t="shared" si="204"/>
        <v>0</v>
      </c>
      <c r="J448" s="96">
        <f t="shared" si="204"/>
        <v>0</v>
      </c>
      <c r="K448" s="96">
        <f t="shared" si="204"/>
        <v>0</v>
      </c>
      <c r="L448" s="96">
        <f t="shared" si="204"/>
        <v>0</v>
      </c>
      <c r="M448" s="96">
        <f t="shared" si="204"/>
        <v>0</v>
      </c>
      <c r="N448" s="96">
        <f t="shared" si="204"/>
        <v>0</v>
      </c>
      <c r="O448" s="96">
        <f t="shared" si="204"/>
        <v>267898000</v>
      </c>
      <c r="P448" s="96">
        <f t="shared" si="204"/>
        <v>267898</v>
      </c>
      <c r="Q448" s="99">
        <f t="shared" si="183"/>
        <v>12.177181818181818</v>
      </c>
      <c r="R448" s="171">
        <f t="shared" si="186"/>
        <v>0</v>
      </c>
      <c r="S448" s="3">
        <f t="shared" si="191"/>
        <v>0</v>
      </c>
    </row>
    <row r="449" spans="1:19" s="12" customFormat="1" ht="19.5" customHeight="1">
      <c r="A449" s="14"/>
      <c r="B449" s="70" t="s">
        <v>89</v>
      </c>
      <c r="C449" s="16"/>
      <c r="D449" s="16"/>
      <c r="E449" s="102">
        <f>E451</f>
        <v>2200000</v>
      </c>
      <c r="F449" s="102">
        <f aca="true" t="shared" si="205" ref="F449:P449">F451</f>
        <v>0</v>
      </c>
      <c r="G449" s="102">
        <f t="shared" si="205"/>
        <v>0</v>
      </c>
      <c r="H449" s="102">
        <f t="shared" si="205"/>
        <v>0</v>
      </c>
      <c r="I449" s="102">
        <f t="shared" si="205"/>
        <v>0</v>
      </c>
      <c r="J449" s="102">
        <f t="shared" si="205"/>
        <v>0</v>
      </c>
      <c r="K449" s="102">
        <f t="shared" si="205"/>
        <v>0</v>
      </c>
      <c r="L449" s="102">
        <f t="shared" si="205"/>
        <v>0</v>
      </c>
      <c r="M449" s="102">
        <f t="shared" si="205"/>
        <v>0</v>
      </c>
      <c r="N449" s="102">
        <f t="shared" si="205"/>
        <v>0</v>
      </c>
      <c r="O449" s="102">
        <f t="shared" si="205"/>
        <v>267898000</v>
      </c>
      <c r="P449" s="102">
        <f t="shared" si="205"/>
        <v>267898</v>
      </c>
      <c r="Q449" s="113">
        <f t="shared" si="183"/>
        <v>12.177181818181818</v>
      </c>
      <c r="R449" s="171">
        <f t="shared" si="186"/>
        <v>0</v>
      </c>
      <c r="S449" s="3"/>
    </row>
    <row r="450" spans="1:19" s="12" customFormat="1" ht="18" customHeight="1" outlineLevel="1">
      <c r="A450" s="14"/>
      <c r="B450" s="18" t="s">
        <v>211</v>
      </c>
      <c r="C450" s="59"/>
      <c r="D450" s="59"/>
      <c r="E450" s="96">
        <f>E451</f>
        <v>2200000</v>
      </c>
      <c r="F450" s="96">
        <f aca="true" t="shared" si="206" ref="F450:P450">F451</f>
        <v>0</v>
      </c>
      <c r="G450" s="96">
        <f t="shared" si="206"/>
        <v>0</v>
      </c>
      <c r="H450" s="96">
        <f t="shared" si="206"/>
        <v>0</v>
      </c>
      <c r="I450" s="96">
        <f t="shared" si="206"/>
        <v>0</v>
      </c>
      <c r="J450" s="96">
        <f t="shared" si="206"/>
        <v>0</v>
      </c>
      <c r="K450" s="96">
        <f t="shared" si="206"/>
        <v>0</v>
      </c>
      <c r="L450" s="96">
        <f t="shared" si="206"/>
        <v>0</v>
      </c>
      <c r="M450" s="96">
        <f t="shared" si="206"/>
        <v>0</v>
      </c>
      <c r="N450" s="96">
        <f t="shared" si="206"/>
        <v>0</v>
      </c>
      <c r="O450" s="96">
        <f t="shared" si="206"/>
        <v>267898000</v>
      </c>
      <c r="P450" s="96">
        <f t="shared" si="206"/>
        <v>267898</v>
      </c>
      <c r="Q450" s="99">
        <f t="shared" si="183"/>
        <v>12.177181818181818</v>
      </c>
      <c r="R450" s="171">
        <f t="shared" si="186"/>
        <v>0</v>
      </c>
      <c r="S450" s="3">
        <f t="shared" si="191"/>
        <v>0</v>
      </c>
    </row>
    <row r="451" spans="1:19" ht="18" customHeight="1" outlineLevel="1">
      <c r="A451" s="14"/>
      <c r="B451" s="70" t="s">
        <v>89</v>
      </c>
      <c r="C451" s="71"/>
      <c r="D451" s="71"/>
      <c r="E451" s="102">
        <v>2200000</v>
      </c>
      <c r="F451" s="103"/>
      <c r="G451" s="104"/>
      <c r="H451" s="103"/>
      <c r="I451" s="103"/>
      <c r="J451" s="103"/>
      <c r="K451" s="103"/>
      <c r="L451" s="103"/>
      <c r="M451" s="102">
        <v>0</v>
      </c>
      <c r="N451" s="102"/>
      <c r="O451" s="102">
        <v>267898000</v>
      </c>
      <c r="P451" s="102">
        <f>O451/1000</f>
        <v>267898</v>
      </c>
      <c r="Q451" s="113">
        <f t="shared" si="183"/>
        <v>12.177181818181818</v>
      </c>
      <c r="R451" s="171">
        <f t="shared" si="186"/>
        <v>0</v>
      </c>
      <c r="S451" s="3" t="s">
        <v>284</v>
      </c>
    </row>
    <row r="452" spans="1:19" s="12" customFormat="1" ht="28.5" customHeight="1">
      <c r="A452" s="14" t="s">
        <v>214</v>
      </c>
      <c r="B452" s="88" t="s">
        <v>215</v>
      </c>
      <c r="C452" s="16">
        <v>400000</v>
      </c>
      <c r="D452" s="16"/>
      <c r="E452" s="96">
        <f>E454+E456</f>
        <v>400000</v>
      </c>
      <c r="F452" s="96" t="e">
        <f aca="true" t="shared" si="207" ref="F452:P452">F454+F456</f>
        <v>#VALUE!</v>
      </c>
      <c r="G452" s="96">
        <f t="shared" si="207"/>
        <v>0</v>
      </c>
      <c r="H452" s="96">
        <f t="shared" si="207"/>
        <v>0</v>
      </c>
      <c r="I452" s="96">
        <f t="shared" si="207"/>
        <v>0</v>
      </c>
      <c r="J452" s="96">
        <f t="shared" si="207"/>
        <v>0</v>
      </c>
      <c r="K452" s="96">
        <f t="shared" si="207"/>
        <v>0</v>
      </c>
      <c r="L452" s="96">
        <f t="shared" si="207"/>
        <v>0</v>
      </c>
      <c r="M452" s="96">
        <f t="shared" si="207"/>
        <v>99000000</v>
      </c>
      <c r="N452" s="96">
        <f t="shared" si="207"/>
        <v>0</v>
      </c>
      <c r="O452" s="96">
        <f t="shared" si="207"/>
        <v>99000000</v>
      </c>
      <c r="P452" s="96">
        <f t="shared" si="207"/>
        <v>99000</v>
      </c>
      <c r="Q452" s="99">
        <f t="shared" si="183"/>
        <v>24.75</v>
      </c>
      <c r="R452" s="171">
        <f t="shared" si="186"/>
        <v>0</v>
      </c>
      <c r="S452" s="3">
        <f t="shared" si="191"/>
        <v>99000</v>
      </c>
    </row>
    <row r="453" spans="1:19" ht="34.5" customHeight="1">
      <c r="A453" s="72"/>
      <c r="B453" s="73" t="s">
        <v>224</v>
      </c>
      <c r="C453" s="71"/>
      <c r="D453" s="71"/>
      <c r="E453" s="102">
        <v>400000</v>
      </c>
      <c r="F453" s="102">
        <v>400001</v>
      </c>
      <c r="G453" s="102">
        <v>400002</v>
      </c>
      <c r="H453" s="102">
        <v>400003</v>
      </c>
      <c r="I453" s="102">
        <v>400004</v>
      </c>
      <c r="J453" s="102">
        <v>400005</v>
      </c>
      <c r="K453" s="102">
        <v>400006</v>
      </c>
      <c r="L453" s="102">
        <v>400007</v>
      </c>
      <c r="M453" s="102">
        <v>400008</v>
      </c>
      <c r="N453" s="102">
        <v>400009</v>
      </c>
      <c r="O453" s="102">
        <f>O455+O457</f>
        <v>99000000</v>
      </c>
      <c r="P453" s="102">
        <f>P455+P457</f>
        <v>99000</v>
      </c>
      <c r="Q453" s="113">
        <f t="shared" si="183"/>
        <v>24.75</v>
      </c>
      <c r="R453" s="171">
        <f t="shared" si="186"/>
        <v>0</v>
      </c>
      <c r="S453" s="3">
        <f t="shared" si="191"/>
        <v>400.008</v>
      </c>
    </row>
    <row r="454" spans="1:19" s="12" customFormat="1" ht="18" customHeight="1" outlineLevel="1">
      <c r="A454" s="14">
        <v>1</v>
      </c>
      <c r="B454" s="58" t="s">
        <v>216</v>
      </c>
      <c r="C454" s="16"/>
      <c r="D454" s="16"/>
      <c r="E454" s="96">
        <f>E455</f>
        <v>200000</v>
      </c>
      <c r="F454" s="96">
        <f aca="true" t="shared" si="208" ref="F454:P454">F455</f>
        <v>0</v>
      </c>
      <c r="G454" s="96">
        <f t="shared" si="208"/>
        <v>0</v>
      </c>
      <c r="H454" s="96">
        <f t="shared" si="208"/>
        <v>0</v>
      </c>
      <c r="I454" s="96">
        <f t="shared" si="208"/>
        <v>0</v>
      </c>
      <c r="J454" s="96">
        <f t="shared" si="208"/>
        <v>0</v>
      </c>
      <c r="K454" s="96">
        <f t="shared" si="208"/>
        <v>0</v>
      </c>
      <c r="L454" s="96">
        <f t="shared" si="208"/>
        <v>0</v>
      </c>
      <c r="M454" s="96">
        <f t="shared" si="208"/>
        <v>0</v>
      </c>
      <c r="N454" s="96">
        <f t="shared" si="208"/>
        <v>0</v>
      </c>
      <c r="O454" s="96">
        <f t="shared" si="208"/>
        <v>0</v>
      </c>
      <c r="P454" s="96">
        <f t="shared" si="208"/>
        <v>0</v>
      </c>
      <c r="Q454" s="99">
        <f t="shared" si="183"/>
        <v>0</v>
      </c>
      <c r="R454" s="171">
        <f t="shared" si="186"/>
        <v>0</v>
      </c>
      <c r="S454" s="3">
        <f t="shared" si="191"/>
        <v>0</v>
      </c>
    </row>
    <row r="455" spans="1:19" ht="18" customHeight="1" outlineLevel="1">
      <c r="A455" s="14"/>
      <c r="B455" s="70" t="s">
        <v>89</v>
      </c>
      <c r="C455" s="71"/>
      <c r="D455" s="71"/>
      <c r="E455" s="102">
        <v>200000</v>
      </c>
      <c r="F455" s="103"/>
      <c r="G455" s="104"/>
      <c r="H455" s="97"/>
      <c r="I455" s="97"/>
      <c r="J455" s="103"/>
      <c r="K455" s="103"/>
      <c r="L455" s="103"/>
      <c r="M455" s="102">
        <v>0</v>
      </c>
      <c r="N455" s="102"/>
      <c r="O455" s="102">
        <v>0</v>
      </c>
      <c r="P455" s="102">
        <f>O455/1000</f>
        <v>0</v>
      </c>
      <c r="Q455" s="113">
        <f t="shared" si="183"/>
        <v>0</v>
      </c>
      <c r="R455" s="171">
        <f t="shared" si="186"/>
        <v>0</v>
      </c>
      <c r="S455" s="3" t="s">
        <v>285</v>
      </c>
    </row>
    <row r="456" spans="1:19" s="12" customFormat="1" ht="19.5" customHeight="1" outlineLevel="1">
      <c r="A456" s="14">
        <v>2</v>
      </c>
      <c r="B456" s="58" t="s">
        <v>70</v>
      </c>
      <c r="C456" s="16"/>
      <c r="D456" s="16"/>
      <c r="E456" s="96">
        <f>E457</f>
        <v>200000</v>
      </c>
      <c r="F456" s="96" t="str">
        <f aca="true" t="shared" si="209" ref="F456:P456">F457</f>
        <v>Chương trình mục tiêu quốc gia Xây dựng nông thôn mới mã số 0390-0405</v>
      </c>
      <c r="G456" s="96">
        <f t="shared" si="209"/>
        <v>0</v>
      </c>
      <c r="H456" s="96">
        <f t="shared" si="209"/>
        <v>0</v>
      </c>
      <c r="I456" s="96">
        <f t="shared" si="209"/>
        <v>0</v>
      </c>
      <c r="J456" s="96">
        <f t="shared" si="209"/>
        <v>0</v>
      </c>
      <c r="K456" s="96">
        <f t="shared" si="209"/>
        <v>0</v>
      </c>
      <c r="L456" s="96">
        <f t="shared" si="209"/>
        <v>0</v>
      </c>
      <c r="M456" s="96">
        <f t="shared" si="209"/>
        <v>99000000</v>
      </c>
      <c r="N456" s="96">
        <f t="shared" si="209"/>
        <v>0</v>
      </c>
      <c r="O456" s="96">
        <f t="shared" si="209"/>
        <v>99000000</v>
      </c>
      <c r="P456" s="96">
        <f t="shared" si="209"/>
        <v>99000</v>
      </c>
      <c r="Q456" s="99">
        <f t="shared" si="183"/>
        <v>49.5</v>
      </c>
      <c r="R456" s="171">
        <f t="shared" si="186"/>
        <v>0</v>
      </c>
      <c r="S456" s="3">
        <f t="shared" si="191"/>
        <v>99000</v>
      </c>
    </row>
    <row r="457" spans="1:19" ht="18" customHeight="1" outlineLevel="1">
      <c r="A457" s="14"/>
      <c r="B457" s="70" t="s">
        <v>89</v>
      </c>
      <c r="C457" s="71"/>
      <c r="D457" s="71"/>
      <c r="E457" s="102">
        <v>200000</v>
      </c>
      <c r="F457" s="111" t="s">
        <v>217</v>
      </c>
      <c r="G457" s="104"/>
      <c r="H457" s="103"/>
      <c r="I457" s="103"/>
      <c r="J457" s="103"/>
      <c r="K457" s="103"/>
      <c r="L457" s="103"/>
      <c r="M457" s="102">
        <v>99000000</v>
      </c>
      <c r="N457" s="102"/>
      <c r="O457" s="102">
        <v>99000000</v>
      </c>
      <c r="P457" s="102">
        <f>O457/1000</f>
        <v>99000</v>
      </c>
      <c r="Q457" s="113">
        <f t="shared" si="183"/>
        <v>49.5</v>
      </c>
      <c r="R457" s="171">
        <f t="shared" si="186"/>
        <v>0</v>
      </c>
      <c r="S457" s="3" t="s">
        <v>323</v>
      </c>
    </row>
    <row r="458" spans="1:19" s="12" customFormat="1" ht="30.75" customHeight="1">
      <c r="A458" s="14" t="s">
        <v>218</v>
      </c>
      <c r="B458" s="15" t="s">
        <v>225</v>
      </c>
      <c r="C458" s="16">
        <v>750000</v>
      </c>
      <c r="D458" s="96">
        <v>259900</v>
      </c>
      <c r="E458" s="96">
        <f>E459</f>
        <v>750000</v>
      </c>
      <c r="F458" s="96">
        <f aca="true" t="shared" si="210" ref="F458:P458">F459</f>
        <v>0</v>
      </c>
      <c r="G458" s="96">
        <f t="shared" si="210"/>
        <v>0</v>
      </c>
      <c r="H458" s="96">
        <f t="shared" si="210"/>
        <v>0</v>
      </c>
      <c r="I458" s="96">
        <f t="shared" si="210"/>
        <v>0</v>
      </c>
      <c r="J458" s="96">
        <f t="shared" si="210"/>
        <v>0</v>
      </c>
      <c r="K458" s="96">
        <f t="shared" si="210"/>
        <v>0</v>
      </c>
      <c r="L458" s="96">
        <f t="shared" si="210"/>
        <v>0</v>
      </c>
      <c r="M458" s="96">
        <f t="shared" si="210"/>
        <v>0</v>
      </c>
      <c r="N458" s="96">
        <f t="shared" si="210"/>
        <v>0</v>
      </c>
      <c r="O458" s="96">
        <f t="shared" si="210"/>
        <v>0</v>
      </c>
      <c r="P458" s="96">
        <f t="shared" si="210"/>
        <v>0</v>
      </c>
      <c r="Q458" s="99">
        <f t="shared" si="183"/>
        <v>0</v>
      </c>
      <c r="R458" s="171">
        <f t="shared" si="186"/>
        <v>0</v>
      </c>
      <c r="S458" s="3">
        <f t="shared" si="191"/>
        <v>0</v>
      </c>
    </row>
    <row r="459" spans="1:19" ht="18" customHeight="1">
      <c r="A459" s="14"/>
      <c r="B459" s="70" t="s">
        <v>226</v>
      </c>
      <c r="C459" s="71"/>
      <c r="D459" s="71">
        <v>259900</v>
      </c>
      <c r="E459" s="102">
        <v>750000</v>
      </c>
      <c r="F459" s="103"/>
      <c r="G459" s="104"/>
      <c r="H459" s="103"/>
      <c r="I459" s="103"/>
      <c r="J459" s="103"/>
      <c r="K459" s="103"/>
      <c r="L459" s="103"/>
      <c r="M459" s="102">
        <v>0</v>
      </c>
      <c r="N459" s="102"/>
      <c r="O459" s="102">
        <v>0</v>
      </c>
      <c r="P459" s="102">
        <f>O459/1000</f>
        <v>0</v>
      </c>
      <c r="Q459" s="113">
        <f t="shared" si="183"/>
        <v>0</v>
      </c>
      <c r="R459" s="171">
        <f t="shared" si="186"/>
        <v>0</v>
      </c>
      <c r="S459" s="3">
        <f>M459/1000</f>
        <v>0</v>
      </c>
    </row>
    <row r="460" spans="1:19" s="12" customFormat="1" ht="18" customHeight="1" outlineLevel="1">
      <c r="A460" s="14"/>
      <c r="B460" s="58" t="s">
        <v>70</v>
      </c>
      <c r="C460" s="16"/>
      <c r="D460" s="96">
        <v>259900</v>
      </c>
      <c r="E460" s="96">
        <f>E461</f>
        <v>750000</v>
      </c>
      <c r="F460" s="96">
        <f aca="true" t="shared" si="211" ref="F460:O460">F461</f>
        <v>0</v>
      </c>
      <c r="G460" s="96">
        <f t="shared" si="211"/>
        <v>0</v>
      </c>
      <c r="H460" s="96">
        <f t="shared" si="211"/>
        <v>0</v>
      </c>
      <c r="I460" s="96">
        <f t="shared" si="211"/>
        <v>0</v>
      </c>
      <c r="J460" s="96">
        <f t="shared" si="211"/>
        <v>0</v>
      </c>
      <c r="K460" s="96">
        <f t="shared" si="211"/>
        <v>0</v>
      </c>
      <c r="L460" s="96">
        <f t="shared" si="211"/>
        <v>0</v>
      </c>
      <c r="M460" s="96">
        <f t="shared" si="211"/>
        <v>281264000</v>
      </c>
      <c r="N460" s="96">
        <f t="shared" si="211"/>
        <v>0</v>
      </c>
      <c r="O460" s="96">
        <f t="shared" si="211"/>
        <v>281264000</v>
      </c>
      <c r="P460" s="96">
        <f>P461</f>
        <v>281264</v>
      </c>
      <c r="Q460" s="99">
        <f t="shared" si="183"/>
        <v>27.85067828497871</v>
      </c>
      <c r="R460" s="171">
        <f t="shared" si="186"/>
        <v>0</v>
      </c>
      <c r="S460" s="3">
        <f t="shared" si="191"/>
        <v>281264</v>
      </c>
    </row>
    <row r="461" spans="1:20" ht="18" customHeight="1" outlineLevel="1">
      <c r="A461" s="14"/>
      <c r="B461" s="70" t="s">
        <v>226</v>
      </c>
      <c r="C461" s="71"/>
      <c r="D461" s="71">
        <v>259900</v>
      </c>
      <c r="E461" s="102">
        <v>750000</v>
      </c>
      <c r="F461" s="103"/>
      <c r="G461" s="104"/>
      <c r="H461" s="103"/>
      <c r="I461" s="103"/>
      <c r="J461" s="103"/>
      <c r="K461" s="103"/>
      <c r="L461" s="103"/>
      <c r="M461" s="102">
        <f>110000000+171264000</f>
        <v>281264000</v>
      </c>
      <c r="N461" s="102"/>
      <c r="O461" s="102">
        <f>110000000+171264000</f>
        <v>281264000</v>
      </c>
      <c r="P461" s="102">
        <f>O461/1000</f>
        <v>281264</v>
      </c>
      <c r="Q461" s="113">
        <f t="shared" si="183"/>
        <v>27.85067828497871</v>
      </c>
      <c r="R461" s="171">
        <f t="shared" si="186"/>
        <v>0</v>
      </c>
      <c r="S461" s="151" t="s">
        <v>326</v>
      </c>
      <c r="T461" s="2" t="s">
        <v>325</v>
      </c>
    </row>
    <row r="462" spans="1:19" s="12" customFormat="1" ht="32.25" customHeight="1">
      <c r="A462" s="14" t="s">
        <v>227</v>
      </c>
      <c r="B462" s="15" t="s">
        <v>228</v>
      </c>
      <c r="C462" s="16">
        <v>750000</v>
      </c>
      <c r="D462" s="16"/>
      <c r="E462" s="96">
        <f>E464</f>
        <v>3130000</v>
      </c>
      <c r="F462" s="97"/>
      <c r="G462" s="98"/>
      <c r="H462" s="97"/>
      <c r="I462" s="97"/>
      <c r="J462" s="97"/>
      <c r="K462" s="97"/>
      <c r="L462" s="97"/>
      <c r="M462" s="96">
        <v>0</v>
      </c>
      <c r="N462" s="96"/>
      <c r="O462" s="96">
        <f>O464</f>
        <v>503042871</v>
      </c>
      <c r="P462" s="105">
        <f>P463</f>
        <v>503042.871</v>
      </c>
      <c r="Q462" s="99">
        <f t="shared" si="183"/>
        <v>16.071657220447282</v>
      </c>
      <c r="R462" s="171">
        <f t="shared" si="186"/>
        <v>0</v>
      </c>
      <c r="S462" s="3">
        <f>M462/1000</f>
        <v>0</v>
      </c>
    </row>
    <row r="463" spans="1:19" ht="18" customHeight="1">
      <c r="A463" s="14"/>
      <c r="B463" s="70" t="s">
        <v>226</v>
      </c>
      <c r="C463" s="71"/>
      <c r="D463" s="71"/>
      <c r="E463" s="102">
        <f>E465</f>
        <v>3130000</v>
      </c>
      <c r="F463" s="103"/>
      <c r="G463" s="104"/>
      <c r="H463" s="103"/>
      <c r="I463" s="103"/>
      <c r="J463" s="103"/>
      <c r="K463" s="103"/>
      <c r="L463" s="103"/>
      <c r="M463" s="102">
        <v>0</v>
      </c>
      <c r="N463" s="102"/>
      <c r="O463" s="102">
        <f>O465</f>
        <v>503042871</v>
      </c>
      <c r="P463" s="102">
        <f>P465</f>
        <v>503042.871</v>
      </c>
      <c r="Q463" s="113">
        <f t="shared" si="183"/>
        <v>16.071657220447282</v>
      </c>
      <c r="R463" s="171">
        <f t="shared" si="186"/>
        <v>0</v>
      </c>
      <c r="S463" s="3">
        <f>M463/1000</f>
        <v>0</v>
      </c>
    </row>
    <row r="464" spans="1:19" s="12" customFormat="1" ht="18" customHeight="1" outlineLevel="1">
      <c r="A464" s="14"/>
      <c r="B464" s="58" t="s">
        <v>233</v>
      </c>
      <c r="C464" s="16"/>
      <c r="D464" s="16"/>
      <c r="E464" s="96">
        <f>E465</f>
        <v>3130000</v>
      </c>
      <c r="F464" s="97" t="s">
        <v>71</v>
      </c>
      <c r="G464" s="98" t="s">
        <v>72</v>
      </c>
      <c r="H464" s="97"/>
      <c r="I464" s="97"/>
      <c r="J464" s="97"/>
      <c r="K464" s="97"/>
      <c r="L464" s="97"/>
      <c r="M464" s="96">
        <v>0</v>
      </c>
      <c r="N464" s="96"/>
      <c r="O464" s="96">
        <f>O465</f>
        <v>503042871</v>
      </c>
      <c r="P464" s="105">
        <f>P465</f>
        <v>503042.871</v>
      </c>
      <c r="Q464" s="99">
        <f t="shared" si="183"/>
        <v>16.071657220447282</v>
      </c>
      <c r="R464" s="171">
        <f t="shared" si="186"/>
        <v>0</v>
      </c>
      <c r="S464" s="3">
        <f>M464/1000</f>
        <v>0</v>
      </c>
    </row>
    <row r="465" spans="1:19" ht="18" customHeight="1" outlineLevel="1">
      <c r="A465" s="14"/>
      <c r="B465" s="70" t="s">
        <v>226</v>
      </c>
      <c r="C465" s="71"/>
      <c r="D465" s="71"/>
      <c r="E465" s="102">
        <v>3130000</v>
      </c>
      <c r="F465" s="103"/>
      <c r="G465" s="104"/>
      <c r="H465" s="103"/>
      <c r="I465" s="103"/>
      <c r="J465" s="103"/>
      <c r="K465" s="103"/>
      <c r="L465" s="103"/>
      <c r="M465" s="102">
        <v>0</v>
      </c>
      <c r="N465" s="102"/>
      <c r="O465" s="102">
        <v>503042871</v>
      </c>
      <c r="P465" s="102">
        <f>O465/1000</f>
        <v>503042.871</v>
      </c>
      <c r="Q465" s="113">
        <f t="shared" si="183"/>
        <v>16.071657220447282</v>
      </c>
      <c r="R465" s="171">
        <f t="shared" si="186"/>
        <v>0</v>
      </c>
      <c r="S465" s="3" t="s">
        <v>320</v>
      </c>
    </row>
    <row r="466" spans="1:17" ht="24.75" customHeight="1">
      <c r="A466" s="197" t="s">
        <v>337</v>
      </c>
      <c r="B466" s="197"/>
      <c r="C466" s="197"/>
      <c r="D466" s="197"/>
      <c r="E466" s="197"/>
      <c r="F466" s="197"/>
      <c r="G466" s="197"/>
      <c r="H466" s="197"/>
      <c r="I466" s="197"/>
      <c r="J466" s="197"/>
      <c r="K466" s="197"/>
      <c r="L466" s="197"/>
      <c r="M466" s="197"/>
      <c r="N466" s="197"/>
      <c r="O466" s="197"/>
      <c r="P466" s="197"/>
      <c r="Q466" s="197"/>
    </row>
    <row r="468" ht="15.75" hidden="1">
      <c r="B468" s="2" t="s">
        <v>230</v>
      </c>
    </row>
    <row r="469" spans="1:19" s="152" customFormat="1" ht="15.75" hidden="1">
      <c r="A469" s="7"/>
      <c r="B469" s="152" t="s">
        <v>231</v>
      </c>
      <c r="C469" s="94"/>
      <c r="D469" s="94"/>
      <c r="E469" s="6">
        <v>500000000</v>
      </c>
      <c r="L469" s="152">
        <v>0</v>
      </c>
      <c r="M469" s="152">
        <v>0</v>
      </c>
      <c r="O469" s="152">
        <v>0</v>
      </c>
      <c r="P469" s="152">
        <v>0</v>
      </c>
      <c r="Q469" s="153"/>
      <c r="R469" s="153"/>
      <c r="S469" s="6" t="s">
        <v>321</v>
      </c>
    </row>
    <row r="470" spans="2:19" ht="15.75" hidden="1">
      <c r="B470" s="2" t="s">
        <v>231</v>
      </c>
      <c r="E470" s="6">
        <v>259900000</v>
      </c>
      <c r="M470" s="6">
        <v>228000000</v>
      </c>
      <c r="O470" s="6">
        <v>228000000</v>
      </c>
      <c r="P470" s="6">
        <v>228000000</v>
      </c>
      <c r="S470" s="3" t="s">
        <v>322</v>
      </c>
    </row>
    <row r="471" spans="2:19" ht="15.75" hidden="1">
      <c r="B471" s="2" t="s">
        <v>232</v>
      </c>
      <c r="E471" s="6">
        <v>1549000000</v>
      </c>
      <c r="M471" s="6">
        <v>0</v>
      </c>
      <c r="O471" s="6">
        <v>0</v>
      </c>
      <c r="P471" s="6">
        <v>0</v>
      </c>
      <c r="S471" s="3" t="s">
        <v>314</v>
      </c>
    </row>
    <row r="472" spans="2:19" ht="15.75" hidden="1">
      <c r="B472" s="2" t="s">
        <v>295</v>
      </c>
      <c r="E472" s="6">
        <v>75000000</v>
      </c>
      <c r="M472" s="6">
        <v>0</v>
      </c>
      <c r="O472" s="6">
        <v>0</v>
      </c>
      <c r="P472" s="6">
        <v>0</v>
      </c>
      <c r="S472" s="3" t="s">
        <v>313</v>
      </c>
    </row>
    <row r="473" spans="2:19" ht="15.75" hidden="1">
      <c r="B473" s="2" t="s">
        <v>296</v>
      </c>
      <c r="E473" s="6">
        <v>75000000</v>
      </c>
      <c r="M473" s="6">
        <v>0</v>
      </c>
      <c r="O473" s="6">
        <v>0</v>
      </c>
      <c r="P473" s="6">
        <v>0</v>
      </c>
      <c r="S473" s="3" t="s">
        <v>312</v>
      </c>
    </row>
    <row r="474" spans="2:19" ht="15.75" hidden="1">
      <c r="B474" s="2" t="s">
        <v>300</v>
      </c>
      <c r="E474" s="6">
        <v>75000000</v>
      </c>
      <c r="M474" s="6">
        <v>0</v>
      </c>
      <c r="O474" s="6">
        <v>0</v>
      </c>
      <c r="P474" s="6">
        <v>0</v>
      </c>
      <c r="S474" s="3" t="s">
        <v>311</v>
      </c>
    </row>
    <row r="475" spans="2:19" ht="15.75" hidden="1">
      <c r="B475" s="2" t="s">
        <v>304</v>
      </c>
      <c r="E475" s="6">
        <v>75000000</v>
      </c>
      <c r="M475" s="6">
        <v>0</v>
      </c>
      <c r="O475" s="6">
        <v>0</v>
      </c>
      <c r="P475" s="6">
        <v>0</v>
      </c>
      <c r="S475" s="3" t="s">
        <v>310</v>
      </c>
    </row>
    <row r="476" spans="2:19" ht="15.75" hidden="1">
      <c r="B476" s="2" t="s">
        <v>308</v>
      </c>
      <c r="E476" s="6">
        <v>50000000</v>
      </c>
      <c r="M476" s="6">
        <v>0</v>
      </c>
      <c r="O476" s="6">
        <v>0</v>
      </c>
      <c r="P476" s="6">
        <v>0</v>
      </c>
      <c r="S476" s="3" t="s">
        <v>309</v>
      </c>
    </row>
  </sheetData>
  <sheetProtection/>
  <autoFilter ref="A9:AA465"/>
  <mergeCells count="22">
    <mergeCell ref="M1:Q1"/>
    <mergeCell ref="A4:Q4"/>
    <mergeCell ref="F1:G1"/>
    <mergeCell ref="C1:E1"/>
    <mergeCell ref="F6:G6"/>
    <mergeCell ref="A7:A8"/>
    <mergeCell ref="C6:E6"/>
    <mergeCell ref="M7:M8"/>
    <mergeCell ref="P7:P8"/>
    <mergeCell ref="A466:Q466"/>
    <mergeCell ref="F7:F8"/>
    <mergeCell ref="D7:D8"/>
    <mergeCell ref="A5:Q5"/>
    <mergeCell ref="M6:Q6"/>
    <mergeCell ref="B7:B8"/>
    <mergeCell ref="E7:E8"/>
    <mergeCell ref="O7:O8"/>
    <mergeCell ref="A2:Q2"/>
    <mergeCell ref="A3:Q3"/>
    <mergeCell ref="Q7:Q8"/>
    <mergeCell ref="G7:G8"/>
    <mergeCell ref="C7:C8"/>
  </mergeCells>
  <printOptions horizontalCentered="1"/>
  <pageMargins left="0.49" right="0.46" top="0.51" bottom="0.47" header="0.3" footer="0.28"/>
  <pageSetup fitToHeight="0" horizontalDpi="600" verticalDpi="600" orientation="portrait" paperSize="9" scale="94" r:id="rId4"/>
  <headerFooter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namth_206</cp:lastModifiedBy>
  <cp:lastPrinted>2018-06-06T10:20:14Z</cp:lastPrinted>
  <dcterms:created xsi:type="dcterms:W3CDTF">2018-03-13T10:23:12Z</dcterms:created>
  <dcterms:modified xsi:type="dcterms:W3CDTF">2018-06-11T07:47:47Z</dcterms:modified>
  <cp:category/>
  <cp:version/>
  <cp:contentType/>
  <cp:contentStatus/>
</cp:coreProperties>
</file>